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iqsag-my.sharepoint.com/personal/dumeng_wehrli_biqs_ch/Documents/IG-BS_Verein/A_Vorstandssitzung/25_01_27_VS 1/"/>
    </mc:Choice>
  </mc:AlternateContent>
  <xr:revisionPtr revIDLastSave="316" documentId="8_{14FB8F2C-C563-485A-805D-9235690135EC}" xr6:coauthVersionLast="47" xr6:coauthVersionMax="47" xr10:uidLastSave="{4B2B6DE2-E610-4871-ADC0-160B52512ECD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FilterDatabase" localSheetId="0" hidden="1">Tabelle1!$J$4:$M$4</definedName>
    <definedName name="_xlnm._FilterDatabase" localSheetId="0" hidden="1">Tabelle1!$J$33:$M$120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I75" i="1" s="1"/>
  <c r="B129" i="1"/>
  <c r="B128" i="1"/>
  <c r="B127" i="1"/>
  <c r="B126" i="1"/>
  <c r="B125" i="1"/>
  <c r="B124" i="1"/>
  <c r="B123" i="1"/>
  <c r="A129" i="1"/>
  <c r="A128" i="1"/>
  <c r="A127" i="1"/>
  <c r="A126" i="1"/>
  <c r="A125" i="1"/>
  <c r="A124" i="1"/>
  <c r="A123" i="1"/>
  <c r="E120" i="1"/>
  <c r="E129" i="1" s="1"/>
  <c r="E105" i="1"/>
  <c r="E128" i="1" s="1"/>
  <c r="E99" i="1"/>
  <c r="E127" i="1" s="1"/>
  <c r="E85" i="1"/>
  <c r="E126" i="1" s="1"/>
  <c r="E72" i="1"/>
  <c r="E125" i="1" s="1"/>
  <c r="E62" i="1"/>
  <c r="E124" i="1" s="1"/>
  <c r="E44" i="1"/>
  <c r="E123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4" i="1"/>
  <c r="I104" i="1" s="1"/>
  <c r="G103" i="1"/>
  <c r="I103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108" i="1"/>
  <c r="I108" i="1" s="1"/>
  <c r="G102" i="1"/>
  <c r="I102" i="1" s="1"/>
  <c r="G88" i="1"/>
  <c r="I88" i="1" s="1"/>
  <c r="G65" i="1"/>
  <c r="I65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I72" i="1" l="1"/>
  <c r="I125" i="1" s="1"/>
  <c r="I62" i="1"/>
  <c r="I124" i="1" s="1"/>
  <c r="I85" i="1"/>
  <c r="I126" i="1" s="1"/>
  <c r="I99" i="1"/>
  <c r="I127" i="1" s="1"/>
  <c r="I44" i="1"/>
  <c r="I123" i="1" s="1"/>
  <c r="I105" i="1"/>
  <c r="I128" i="1" s="1"/>
  <c r="I120" i="1"/>
  <c r="I129" i="1" s="1"/>
  <c r="E130" i="1"/>
  <c r="I130" i="1" l="1"/>
</calcChain>
</file>

<file path=xl/sharedStrings.xml><?xml version="1.0" encoding="utf-8"?>
<sst xmlns="http://schemas.openxmlformats.org/spreadsheetml/2006/main" count="479" uniqueCount="87">
  <si>
    <t>Leistungskatalog Brandschutz</t>
  </si>
  <si>
    <t>Klärung der Aufgabenstellung</t>
  </si>
  <si>
    <t>Beschaffen der notwendigen Daten und Unterlagen</t>
  </si>
  <si>
    <t>Bedürfnisformulierung, Lösungsstrategien</t>
  </si>
  <si>
    <t>x</t>
  </si>
  <si>
    <t>Organisation, Leitung und Protokollierung von Besprechungen mit Brandschutzbehörden (Anzahl: xx)</t>
  </si>
  <si>
    <t>Erstellung der Bedürfnisformulierung für den Teil Brandschutz</t>
  </si>
  <si>
    <t>Aufzeigen von Lösungsstrategien</t>
  </si>
  <si>
    <t>Definition des Bauvorhabens, Machbarkeitsstudie</t>
  </si>
  <si>
    <t>Aufnahme der Brandschutzmassnahmen (Bestandsaufnahmen)</t>
  </si>
  <si>
    <t>Erstellung Zustandsanalysen</t>
  </si>
  <si>
    <t>Erstellung der Machbarkeitsstudie</t>
  </si>
  <si>
    <t>Prüfung der Wettbewerbsbeiträge</t>
  </si>
  <si>
    <t>Beratung und Begleitung des Projektteams bzgl. Brandschutz</t>
  </si>
  <si>
    <t>Auswahlverfahren</t>
  </si>
  <si>
    <t>Vorprojekt</t>
  </si>
  <si>
    <t>Bauprojekt</t>
  </si>
  <si>
    <t>Bewilligungsverfahren</t>
  </si>
  <si>
    <t>Ausführungsprojekt</t>
  </si>
  <si>
    <t>Ausführung</t>
  </si>
  <si>
    <t>Inbetriebnahme, Abschluss</t>
  </si>
  <si>
    <t>Erstellung der Wettbewerbsunterlagen</t>
  </si>
  <si>
    <t>Mitarbeit bei Variantenstudien</t>
  </si>
  <si>
    <t>Erstellung des Brandschutz-Grobkonzepts</t>
  </si>
  <si>
    <t>Erstellung der Brandschutzpläne (xx Durchgänge)</t>
  </si>
  <si>
    <t>Teilnahme an Projektteam- und Fachplanersitzungen (Anzahl: xx)</t>
  </si>
  <si>
    <t>Festhalten der Brandschutzmassnahmen in skizzenhaften Brandschutzplänen</t>
  </si>
  <si>
    <t>Erstellung des Brandschutzkonzepts</t>
  </si>
  <si>
    <t>Ingenieurmethoden im Brandschutz</t>
  </si>
  <si>
    <t>Erstellung der Lagerliste der gefährlichen Stoffe</t>
  </si>
  <si>
    <t>Grobkontrolle der Planerkonzepte bzgl. Brandschutz (z.B. Detailkatalog Holzbau, Lüftungskonzept usw.)</t>
  </si>
  <si>
    <t>Erstellung der EX-Zonenpläne</t>
  </si>
  <si>
    <t>Erstellung des EVAK-Grobkonzepts</t>
  </si>
  <si>
    <t>Erstellung des Grobkonzepts Brandschutz während der Bauzeit</t>
  </si>
  <si>
    <t>Erstellung Grobkonzept Rauch- und Wärmeabzugsanlagen</t>
  </si>
  <si>
    <t>Erstellung Grobmatrix Brandfallsteuerungen</t>
  </si>
  <si>
    <t>Erstellung Grobkonzept Brandfallsteuerungen (inkl. Grobmatrix Brandfallsteuerungen)</t>
  </si>
  <si>
    <t>Zusammenstellen der notwendigen Unterlagen für die Baueingabe</t>
  </si>
  <si>
    <t>Aktualisierung Brandschutzkonzept</t>
  </si>
  <si>
    <t>Aktualisierung Brandschutzpläne</t>
  </si>
  <si>
    <t>Auflagenbereinigung (ohne Baufreigabe)</t>
  </si>
  <si>
    <t>Erstellung eines Ausführungsleitfaden Brandschutz</t>
  </si>
  <si>
    <t>Aktualisierung Konzept Brandfallsteuerungen</t>
  </si>
  <si>
    <t>Kontrolle der wesentlichen Ausführungsplanung, insbesondere:
- Lüftung
- usw.</t>
  </si>
  <si>
    <t>Abstimmung der Mieterausbauten auf das Brandschutzkonzept</t>
  </si>
  <si>
    <t>Erstellung des Brandschutzkonzepts während der Bauzeit</t>
  </si>
  <si>
    <t>Mitarbeit bei "Antrag für die Erteilung einer Brandschutzanwendung im Einzelfall"</t>
  </si>
  <si>
    <t>Erstellung Brandfallmatrix und Zonenpläne</t>
  </si>
  <si>
    <t>Erstellung Muster Konformitätserklärung</t>
  </si>
  <si>
    <t>Beratung und Begleitung Ausführung</t>
  </si>
  <si>
    <t>Teilnahme an Bausitzungen (Anzahl: xx)</t>
  </si>
  <si>
    <t>Beratung und Begleitung Abschluss</t>
  </si>
  <si>
    <t>Erstellung Flucht- und Rettungswegpläne</t>
  </si>
  <si>
    <t>Erstellung Feuerwehrpläne</t>
  </si>
  <si>
    <t>Erstellung Pflichtenheft SiBe Brandschutz</t>
  </si>
  <si>
    <t xml:space="preserve">Erstellung Schlussdokumentation Brandschutz inkl. Übereinstimmungserklärung </t>
  </si>
  <si>
    <t>Kontrolle der Leistungsverzeichnisse und Angebote inkl. Unternehmervarianten</t>
  </si>
  <si>
    <t>Erstellung "Allgemeine Bedingungen" für den Teil Brandschutz</t>
  </si>
  <si>
    <t>Ausschreibung</t>
  </si>
  <si>
    <t>h</t>
  </si>
  <si>
    <t>sFr./h</t>
  </si>
  <si>
    <t>sFr.</t>
  </si>
  <si>
    <t>Teilnahme an Projektteam- und Fachplanersitzungen
(Anzahl: xx)</t>
  </si>
  <si>
    <t>Stundensatz:</t>
  </si>
  <si>
    <t>Zusammenstellung</t>
  </si>
  <si>
    <t>Total</t>
  </si>
  <si>
    <t>Festlegen der Qualitätssicherungsmassnahmen / Erstellung  QS-Konzept</t>
  </si>
  <si>
    <t>Beratung und Begleitung der Ausschreibungsplanung</t>
  </si>
  <si>
    <t>Kontrolle der wesentlichen Ausschreibungsplanungen, insbesondere:
- Detailkatalog Holzbau
- Projektunterlagen Sprinkleranlage
- usw.</t>
  </si>
  <si>
    <t>Teilnahme an Projektteam- und Fachplanersitzungen
(Anzahl: xx), insbesondere:
- Lüftungen (Anzahl: xx)
- usw.</t>
  </si>
  <si>
    <t>Beratung und Begleitung der Ausführungsplanung</t>
  </si>
  <si>
    <t>Organisation, Leitung und Protokollierung von QS-Kontrollen Brandschutz (Anzahl: xx)</t>
  </si>
  <si>
    <t>Organisation, Leitung und Protokollierung integraler Test inkl. Drehbuch</t>
  </si>
  <si>
    <t>Durchführung integraler Test (Anzahl: xx)</t>
  </si>
  <si>
    <t>Organisation, Leitung und Protokollierung von Schlusskontrollen Brandschutz (Anzahl: xx)</t>
  </si>
  <si>
    <t>Teilnahme an Projektteam- und Fachplanersitzungen 
(Anzahl: xx)</t>
  </si>
  <si>
    <t>Erstellung der Brandschutzpläne (x Durchgang)</t>
  </si>
  <si>
    <t>GL</t>
  </si>
  <si>
    <t>BL</t>
  </si>
  <si>
    <t>I</t>
  </si>
  <si>
    <t>inbegriffen (I)</t>
  </si>
  <si>
    <t>nicht inbegriffen (E)</t>
  </si>
  <si>
    <t>Grundleistung (GL)</t>
  </si>
  <si>
    <t>besondere Leistung (BL)</t>
  </si>
  <si>
    <t>E</t>
  </si>
  <si>
    <t>Grüne Zellen ausfüllen</t>
  </si>
  <si>
    <t>Version 1.4 / 28.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</si>
</sst>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1" x14ac:knownFonts="1">
    <font>
      <sz val="11"/>
      <color theme="1"/>
      <name val="Arial"/>
      <family val="2"/>
      <scheme val="minor"/>
    </font>
    <font>
      <sz val="14"/>
      <color theme="1"/>
      <name val="Arial Black"/>
      <family val="2"/>
    </font>
    <font>
      <sz val="10"/>
      <color theme="1"/>
      <name val="Arial Black"/>
      <family val="2"/>
    </font>
    <font>
      <sz val="10"/>
      <color theme="1"/>
      <name val="Arial"/>
      <family val="2"/>
      <scheme val="minor"/>
    </font>
    <font>
      <b/>
      <sz val="10"/>
      <color theme="1"/>
      <name val="Arial Black"/>
      <family val="2"/>
    </font>
    <font>
      <b/>
      <sz val="10"/>
      <color theme="1"/>
      <name val="Arial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3" fontId="8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right" vertical="top" wrapText="1"/>
    </xf>
    <xf numFmtId="2" fontId="3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2" fontId="3" fillId="0" borderId="5" xfId="0" applyNumberFormat="1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164" fontId="7" fillId="2" borderId="11" xfId="0" applyNumberFormat="1" applyFont="1" applyFill="1" applyBorder="1" applyAlignment="1" applyProtection="1">
      <alignment vertical="top" wrapText="1"/>
      <protection locked="0"/>
    </xf>
    <xf numFmtId="0" fontId="7" fillId="0" borderId="11" xfId="0" applyFont="1" applyBorder="1" applyAlignment="1">
      <alignment horizontal="right" vertical="top" wrapText="1"/>
    </xf>
    <xf numFmtId="0" fontId="7" fillId="0" borderId="11" xfId="0" applyFont="1" applyBorder="1" applyAlignment="1">
      <alignment vertical="top" wrapText="1"/>
    </xf>
    <xf numFmtId="3" fontId="7" fillId="0" borderId="11" xfId="0" applyNumberFormat="1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164" fontId="7" fillId="2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right" vertical="top" wrapText="1"/>
    </xf>
    <xf numFmtId="0" fontId="7" fillId="0" borderId="12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9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3" borderId="11" xfId="0" applyFont="1" applyFill="1" applyBorder="1" applyAlignment="1" applyProtection="1">
      <alignment horizontal="center" vertical="top"/>
      <protection locked="0"/>
    </xf>
    <xf numFmtId="0" fontId="3" fillId="3" borderId="12" xfId="0" applyFont="1" applyFill="1" applyBorder="1" applyAlignment="1" applyProtection="1">
      <alignment horizontal="center" vertical="top"/>
      <protection locked="0"/>
    </xf>
    <xf numFmtId="0" fontId="8" fillId="0" borderId="13" xfId="0" applyFont="1" applyBorder="1" applyAlignment="1">
      <alignment vertical="top" wrapText="1"/>
    </xf>
    <xf numFmtId="3" fontId="8" fillId="0" borderId="13" xfId="0" applyNumberFormat="1" applyFont="1" applyBorder="1" applyAlignment="1">
      <alignment vertical="top" wrapText="1"/>
    </xf>
    <xf numFmtId="2" fontId="3" fillId="0" borderId="6" xfId="0" applyNumberFormat="1" applyFont="1" applyBorder="1" applyAlignment="1">
      <alignment vertical="top"/>
    </xf>
    <xf numFmtId="0" fontId="3" fillId="0" borderId="6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>
      <alignment vertical="top" wrapText="1"/>
    </xf>
    <xf numFmtId="164" fontId="7" fillId="2" borderId="15" xfId="0" applyNumberFormat="1" applyFont="1" applyFill="1" applyBorder="1" applyAlignment="1" applyProtection="1">
      <alignment vertical="top" wrapText="1"/>
      <protection locked="0"/>
    </xf>
    <xf numFmtId="0" fontId="7" fillId="0" borderId="15" xfId="0" applyFont="1" applyBorder="1" applyAlignment="1">
      <alignment horizontal="right" vertical="top" wrapText="1"/>
    </xf>
    <xf numFmtId="0" fontId="7" fillId="0" borderId="15" xfId="0" applyFont="1" applyBorder="1" applyAlignment="1">
      <alignment vertical="top" wrapText="1"/>
    </xf>
    <xf numFmtId="3" fontId="7" fillId="0" borderId="15" xfId="0" applyNumberFormat="1" applyFont="1" applyBorder="1" applyAlignment="1">
      <alignment vertical="top" wrapText="1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2" borderId="11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5" xfId="0" applyFont="1" applyFill="1" applyBorder="1" applyAlignment="1" applyProtection="1">
      <alignment horizontal="center" vertical="top"/>
      <protection locked="0"/>
    </xf>
    <xf numFmtId="0" fontId="3" fillId="3" borderId="15" xfId="0" applyFont="1" applyFill="1" applyBorder="1" applyAlignment="1" applyProtection="1">
      <alignment horizontal="center" vertical="top"/>
      <protection locked="0"/>
    </xf>
    <xf numFmtId="2" fontId="3" fillId="0" borderId="4" xfId="0" applyNumberFormat="1" applyFont="1" applyBorder="1" applyAlignment="1">
      <alignment vertical="top" wrapText="1"/>
    </xf>
    <xf numFmtId="2" fontId="3" fillId="0" borderId="5" xfId="0" applyNumberFormat="1" applyFont="1" applyBorder="1" applyAlignment="1">
      <alignment vertical="top" wrapText="1"/>
    </xf>
    <xf numFmtId="2" fontId="3" fillId="0" borderId="6" xfId="0" applyNumberFormat="1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vertical="top"/>
      <protection locked="0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tabSelected="1" view="pageLayout" zoomScale="145" zoomScaleNormal="100" zoomScalePageLayoutView="145" workbookViewId="0">
      <selection activeCell="C4" sqref="C4"/>
    </sheetView>
  </sheetViews>
  <sheetFormatPr baseColWidth="10" defaultColWidth="9" defaultRowHeight="12.75" outlineLevelCol="1" x14ac:dyDescent="0.2"/>
  <cols>
    <col min="1" max="1" width="3.375" style="2" customWidth="1"/>
    <col min="2" max="2" width="5.25" style="2" customWidth="1"/>
    <col min="3" max="3" width="51.25" style="2" customWidth="1"/>
    <col min="4" max="4" width="3.125" style="13" customWidth="1" outlineLevel="1"/>
    <col min="5" max="9" width="9" style="13" customWidth="1" outlineLevel="1"/>
    <col min="10" max="13" width="2.875" style="6" bestFit="1" customWidth="1"/>
    <col min="14" max="16384" width="9" style="2"/>
  </cols>
  <sheetData>
    <row r="1" spans="1:13" s="1" customFormat="1" ht="22.5" x14ac:dyDescent="0.2">
      <c r="A1" s="1" t="s">
        <v>0</v>
      </c>
      <c r="D1" s="12"/>
      <c r="E1" s="12"/>
      <c r="F1" s="12"/>
      <c r="G1" s="12"/>
      <c r="H1" s="12"/>
      <c r="I1" s="12"/>
      <c r="J1" s="5"/>
      <c r="K1" s="5"/>
      <c r="L1" s="5"/>
      <c r="M1" s="5"/>
    </row>
    <row r="2" spans="1:13" ht="14.1" customHeight="1" x14ac:dyDescent="0.2">
      <c r="A2" s="2" t="s">
        <v>86</v>
      </c>
    </row>
    <row r="3" spans="1:13" ht="14.1" customHeight="1" x14ac:dyDescent="0.2">
      <c r="A3" s="94" t="s">
        <v>85</v>
      </c>
      <c r="B3" s="94"/>
      <c r="C3" s="94"/>
      <c r="E3" s="14" t="s">
        <v>63</v>
      </c>
      <c r="F3" s="15" t="s">
        <v>60</v>
      </c>
      <c r="G3" s="93">
        <v>0</v>
      </c>
    </row>
    <row r="4" spans="1:13" ht="108.75" customHeight="1" x14ac:dyDescent="0.2">
      <c r="J4" s="95" t="s">
        <v>80</v>
      </c>
      <c r="K4" s="95" t="s">
        <v>81</v>
      </c>
      <c r="L4" s="95" t="s">
        <v>82</v>
      </c>
      <c r="M4" s="95" t="s">
        <v>83</v>
      </c>
    </row>
    <row r="5" spans="1:13" ht="15" hidden="1" x14ac:dyDescent="0.2">
      <c r="A5" s="3">
        <v>11</v>
      </c>
      <c r="B5" s="3" t="s">
        <v>3</v>
      </c>
      <c r="C5" s="3"/>
    </row>
    <row r="6" spans="1:13" hidden="1" x14ac:dyDescent="0.2">
      <c r="B6" s="8">
        <v>11.01</v>
      </c>
      <c r="C6" s="2" t="s">
        <v>2</v>
      </c>
      <c r="M6" s="6" t="s">
        <v>4</v>
      </c>
    </row>
    <row r="7" spans="1:13" ht="25.5" hidden="1" x14ac:dyDescent="0.2">
      <c r="B7" s="8">
        <v>11.02</v>
      </c>
      <c r="C7" s="4" t="s">
        <v>9</v>
      </c>
      <c r="M7" s="6" t="s">
        <v>4</v>
      </c>
    </row>
    <row r="8" spans="1:13" hidden="1" x14ac:dyDescent="0.2">
      <c r="B8" s="8">
        <v>11.03</v>
      </c>
      <c r="C8" s="2" t="s">
        <v>1</v>
      </c>
      <c r="M8" s="6" t="s">
        <v>4</v>
      </c>
    </row>
    <row r="9" spans="1:13" hidden="1" x14ac:dyDescent="0.2">
      <c r="B9" s="8">
        <v>11.04</v>
      </c>
      <c r="C9" s="2" t="s">
        <v>6</v>
      </c>
      <c r="M9" s="6" t="s">
        <v>4</v>
      </c>
    </row>
    <row r="10" spans="1:13" hidden="1" x14ac:dyDescent="0.2">
      <c r="B10" s="8">
        <v>11.05</v>
      </c>
      <c r="C10" s="2" t="s">
        <v>7</v>
      </c>
      <c r="M10" s="6" t="s">
        <v>4</v>
      </c>
    </row>
    <row r="11" spans="1:13" hidden="1" x14ac:dyDescent="0.2">
      <c r="B11" s="8">
        <v>11.06</v>
      </c>
      <c r="C11" s="2" t="s">
        <v>13</v>
      </c>
      <c r="M11" s="6" t="s">
        <v>4</v>
      </c>
    </row>
    <row r="12" spans="1:13" hidden="1" x14ac:dyDescent="0.2">
      <c r="B12" s="8">
        <v>11.07</v>
      </c>
      <c r="C12" s="2" t="s">
        <v>25</v>
      </c>
      <c r="M12" s="6" t="s">
        <v>4</v>
      </c>
    </row>
    <row r="13" spans="1:13" ht="25.5" hidden="1" x14ac:dyDescent="0.2">
      <c r="B13" s="8">
        <v>11.08</v>
      </c>
      <c r="C13" s="4" t="s">
        <v>5</v>
      </c>
      <c r="M13" s="6" t="s">
        <v>4</v>
      </c>
    </row>
    <row r="14" spans="1:13" hidden="1" x14ac:dyDescent="0.2"/>
    <row r="15" spans="1:13" ht="15" hidden="1" x14ac:dyDescent="0.2">
      <c r="A15" s="3">
        <v>21</v>
      </c>
      <c r="B15" s="3" t="s">
        <v>8</v>
      </c>
      <c r="C15" s="3"/>
    </row>
    <row r="16" spans="1:13" hidden="1" x14ac:dyDescent="0.2">
      <c r="B16" s="8">
        <v>21.01</v>
      </c>
      <c r="C16" s="2" t="s">
        <v>2</v>
      </c>
      <c r="M16" s="6" t="s">
        <v>4</v>
      </c>
    </row>
    <row r="17" spans="1:13" ht="25.5" hidden="1" x14ac:dyDescent="0.2">
      <c r="B17" s="8">
        <v>21.02</v>
      </c>
      <c r="C17" s="4" t="s">
        <v>9</v>
      </c>
      <c r="M17" s="6" t="s">
        <v>4</v>
      </c>
    </row>
    <row r="18" spans="1:13" hidden="1" x14ac:dyDescent="0.2">
      <c r="B18" s="8">
        <v>21.03</v>
      </c>
      <c r="C18" s="2" t="s">
        <v>1</v>
      </c>
      <c r="M18" s="6" t="s">
        <v>4</v>
      </c>
    </row>
    <row r="19" spans="1:13" hidden="1" x14ac:dyDescent="0.2">
      <c r="B19" s="8">
        <v>21.04</v>
      </c>
      <c r="C19" s="2" t="s">
        <v>10</v>
      </c>
      <c r="M19" s="6" t="s">
        <v>4</v>
      </c>
    </row>
    <row r="20" spans="1:13" hidden="1" x14ac:dyDescent="0.2">
      <c r="B20" s="8">
        <v>21.05</v>
      </c>
      <c r="C20" s="2" t="s">
        <v>11</v>
      </c>
      <c r="M20" s="6" t="s">
        <v>4</v>
      </c>
    </row>
    <row r="21" spans="1:13" hidden="1" x14ac:dyDescent="0.2">
      <c r="B21" s="8">
        <v>21.06</v>
      </c>
      <c r="C21" s="2" t="s">
        <v>13</v>
      </c>
      <c r="M21" s="6" t="s">
        <v>4</v>
      </c>
    </row>
    <row r="22" spans="1:13" hidden="1" x14ac:dyDescent="0.2">
      <c r="B22" s="8">
        <v>21.07</v>
      </c>
      <c r="C22" s="2" t="s">
        <v>25</v>
      </c>
      <c r="M22" s="6" t="s">
        <v>4</v>
      </c>
    </row>
    <row r="23" spans="1:13" ht="25.5" hidden="1" x14ac:dyDescent="0.2">
      <c r="B23" s="8">
        <v>21.08</v>
      </c>
      <c r="C23" s="4" t="s">
        <v>5</v>
      </c>
      <c r="M23" s="6" t="s">
        <v>4</v>
      </c>
    </row>
    <row r="24" spans="1:13" hidden="1" x14ac:dyDescent="0.2"/>
    <row r="25" spans="1:13" ht="15" hidden="1" x14ac:dyDescent="0.2">
      <c r="A25" s="3">
        <v>22</v>
      </c>
      <c r="B25" s="3" t="s">
        <v>14</v>
      </c>
      <c r="C25" s="3"/>
    </row>
    <row r="26" spans="1:13" hidden="1" x14ac:dyDescent="0.2">
      <c r="B26" s="8">
        <v>22.01</v>
      </c>
      <c r="C26" s="2" t="s">
        <v>1</v>
      </c>
      <c r="M26" s="6" t="s">
        <v>4</v>
      </c>
    </row>
    <row r="27" spans="1:13" hidden="1" x14ac:dyDescent="0.2">
      <c r="B27" s="8">
        <v>22.02</v>
      </c>
      <c r="C27" s="2" t="s">
        <v>21</v>
      </c>
      <c r="M27" s="6" t="s">
        <v>4</v>
      </c>
    </row>
    <row r="28" spans="1:13" hidden="1" x14ac:dyDescent="0.2">
      <c r="B28" s="8">
        <v>22.03</v>
      </c>
      <c r="C28" s="2" t="s">
        <v>12</v>
      </c>
      <c r="M28" s="6" t="s">
        <v>4</v>
      </c>
    </row>
    <row r="29" spans="1:13" hidden="1" x14ac:dyDescent="0.2">
      <c r="B29" s="8">
        <v>22.04</v>
      </c>
      <c r="C29" s="2" t="s">
        <v>13</v>
      </c>
      <c r="M29" s="6" t="s">
        <v>4</v>
      </c>
    </row>
    <row r="30" spans="1:13" hidden="1" x14ac:dyDescent="0.2">
      <c r="B30" s="8">
        <v>22.05</v>
      </c>
      <c r="C30" s="2" t="s">
        <v>25</v>
      </c>
      <c r="M30" s="6" t="s">
        <v>4</v>
      </c>
    </row>
    <row r="31" spans="1:13" ht="25.5" hidden="1" x14ac:dyDescent="0.2">
      <c r="B31" s="8">
        <v>22.06</v>
      </c>
      <c r="C31" s="4" t="s">
        <v>5</v>
      </c>
      <c r="M31" s="6" t="s">
        <v>4</v>
      </c>
    </row>
    <row r="32" spans="1:13" hidden="1" x14ac:dyDescent="0.2"/>
    <row r="33" spans="1:13" ht="15" x14ac:dyDescent="0.2">
      <c r="A33" s="3">
        <v>31</v>
      </c>
      <c r="B33" s="3" t="s">
        <v>15</v>
      </c>
      <c r="C33" s="3"/>
      <c r="J33" s="23"/>
      <c r="K33" s="23"/>
      <c r="L33" s="23"/>
      <c r="M33" s="23"/>
    </row>
    <row r="34" spans="1:13" s="4" customFormat="1" ht="14.1" customHeight="1" x14ac:dyDescent="0.2">
      <c r="A34" s="10"/>
      <c r="B34" s="81">
        <v>31.01</v>
      </c>
      <c r="C34" s="28" t="s">
        <v>2</v>
      </c>
      <c r="D34" s="52" t="s">
        <v>59</v>
      </c>
      <c r="E34" s="53">
        <v>0</v>
      </c>
      <c r="F34" s="54" t="s">
        <v>60</v>
      </c>
      <c r="G34" s="55">
        <f t="shared" ref="G34:G43" si="0">IF(E34="","",$G$3)</f>
        <v>0</v>
      </c>
      <c r="H34" s="54" t="s">
        <v>61</v>
      </c>
      <c r="I34" s="56">
        <f t="shared" ref="I34" si="1">IF(E34="","",E34*G34)</f>
        <v>0</v>
      </c>
      <c r="J34" s="90"/>
      <c r="K34" s="90"/>
      <c r="L34" s="84"/>
      <c r="M34" s="85" t="s">
        <v>4</v>
      </c>
    </row>
    <row r="35" spans="1:13" s="4" customFormat="1" ht="14.1" customHeight="1" x14ac:dyDescent="0.2">
      <c r="B35" s="82">
        <v>31.02</v>
      </c>
      <c r="C35" s="30" t="s">
        <v>9</v>
      </c>
      <c r="D35" s="57" t="s">
        <v>59</v>
      </c>
      <c r="E35" s="58">
        <v>0</v>
      </c>
      <c r="F35" s="59" t="s">
        <v>60</v>
      </c>
      <c r="G35" s="60">
        <f t="shared" si="0"/>
        <v>0</v>
      </c>
      <c r="H35" s="59" t="s">
        <v>61</v>
      </c>
      <c r="I35" s="61">
        <f t="shared" ref="I35:I43" si="2">IF(E35="","",E35*G35)</f>
        <v>0</v>
      </c>
      <c r="J35" s="91"/>
      <c r="K35" s="91"/>
      <c r="L35" s="86"/>
      <c r="M35" s="87" t="s">
        <v>4</v>
      </c>
    </row>
    <row r="36" spans="1:13" s="4" customFormat="1" ht="14.1" customHeight="1" x14ac:dyDescent="0.2">
      <c r="B36" s="82">
        <v>31.03</v>
      </c>
      <c r="C36" s="30" t="s">
        <v>1</v>
      </c>
      <c r="D36" s="57" t="s">
        <v>59</v>
      </c>
      <c r="E36" s="58">
        <v>0</v>
      </c>
      <c r="F36" s="59" t="s">
        <v>60</v>
      </c>
      <c r="G36" s="60">
        <f t="shared" si="0"/>
        <v>0</v>
      </c>
      <c r="H36" s="59" t="s">
        <v>61</v>
      </c>
      <c r="I36" s="61">
        <f t="shared" si="2"/>
        <v>0</v>
      </c>
      <c r="J36" s="91"/>
      <c r="K36" s="91"/>
      <c r="L36" s="86" t="s">
        <v>4</v>
      </c>
      <c r="M36" s="87"/>
    </row>
    <row r="37" spans="1:13" s="4" customFormat="1" ht="14.1" customHeight="1" x14ac:dyDescent="0.2">
      <c r="B37" s="82">
        <v>31.04</v>
      </c>
      <c r="C37" s="30" t="s">
        <v>22</v>
      </c>
      <c r="D37" s="57" t="s">
        <v>59</v>
      </c>
      <c r="E37" s="58">
        <v>0</v>
      </c>
      <c r="F37" s="59" t="s">
        <v>60</v>
      </c>
      <c r="G37" s="60">
        <f t="shared" si="0"/>
        <v>0</v>
      </c>
      <c r="H37" s="59" t="s">
        <v>61</v>
      </c>
      <c r="I37" s="61">
        <f t="shared" si="2"/>
        <v>0</v>
      </c>
      <c r="J37" s="91"/>
      <c r="K37" s="91"/>
      <c r="L37" s="86" t="s">
        <v>4</v>
      </c>
      <c r="M37" s="87"/>
    </row>
    <row r="38" spans="1:13" s="4" customFormat="1" ht="14.1" customHeight="1" x14ac:dyDescent="0.2">
      <c r="B38" s="82">
        <v>31.05</v>
      </c>
      <c r="C38" s="30" t="s">
        <v>23</v>
      </c>
      <c r="D38" s="57" t="s">
        <v>59</v>
      </c>
      <c r="E38" s="58">
        <v>0</v>
      </c>
      <c r="F38" s="59" t="s">
        <v>60</v>
      </c>
      <c r="G38" s="60">
        <f t="shared" si="0"/>
        <v>0</v>
      </c>
      <c r="H38" s="59" t="s">
        <v>61</v>
      </c>
      <c r="I38" s="61">
        <f t="shared" si="2"/>
        <v>0</v>
      </c>
      <c r="J38" s="91"/>
      <c r="K38" s="91"/>
      <c r="L38" s="86" t="s">
        <v>4</v>
      </c>
      <c r="M38" s="87"/>
    </row>
    <row r="39" spans="1:13" s="4" customFormat="1" ht="25.5" x14ac:dyDescent="0.2">
      <c r="B39" s="82">
        <v>31.06</v>
      </c>
      <c r="C39" s="30" t="s">
        <v>26</v>
      </c>
      <c r="D39" s="57" t="s">
        <v>59</v>
      </c>
      <c r="E39" s="58">
        <v>0</v>
      </c>
      <c r="F39" s="59" t="s">
        <v>60</v>
      </c>
      <c r="G39" s="60">
        <f t="shared" si="0"/>
        <v>0</v>
      </c>
      <c r="H39" s="59" t="s">
        <v>61</v>
      </c>
      <c r="I39" s="61">
        <f t="shared" si="2"/>
        <v>0</v>
      </c>
      <c r="J39" s="91"/>
      <c r="K39" s="91"/>
      <c r="L39" s="86" t="s">
        <v>4</v>
      </c>
      <c r="M39" s="87"/>
    </row>
    <row r="40" spans="1:13" s="4" customFormat="1" ht="14.1" customHeight="1" x14ac:dyDescent="0.2">
      <c r="B40" s="82">
        <v>31.07</v>
      </c>
      <c r="C40" s="31" t="s">
        <v>76</v>
      </c>
      <c r="D40" s="57" t="s">
        <v>59</v>
      </c>
      <c r="E40" s="58">
        <v>0</v>
      </c>
      <c r="F40" s="59" t="s">
        <v>60</v>
      </c>
      <c r="G40" s="60">
        <f t="shared" si="0"/>
        <v>0</v>
      </c>
      <c r="H40" s="59" t="s">
        <v>61</v>
      </c>
      <c r="I40" s="61">
        <f t="shared" si="2"/>
        <v>0</v>
      </c>
      <c r="J40" s="91"/>
      <c r="K40" s="91"/>
      <c r="L40" s="86"/>
      <c r="M40" s="87" t="s">
        <v>4</v>
      </c>
    </row>
    <row r="41" spans="1:13" s="4" customFormat="1" ht="14.1" customHeight="1" x14ac:dyDescent="0.2">
      <c r="B41" s="82">
        <v>31.08</v>
      </c>
      <c r="C41" s="30" t="s">
        <v>13</v>
      </c>
      <c r="D41" s="57" t="s">
        <v>59</v>
      </c>
      <c r="E41" s="58">
        <v>0</v>
      </c>
      <c r="F41" s="59" t="s">
        <v>60</v>
      </c>
      <c r="G41" s="60">
        <f t="shared" si="0"/>
        <v>0</v>
      </c>
      <c r="H41" s="59" t="s">
        <v>61</v>
      </c>
      <c r="I41" s="61">
        <f t="shared" si="2"/>
        <v>0</v>
      </c>
      <c r="J41" s="91"/>
      <c r="K41" s="91"/>
      <c r="L41" s="86" t="s">
        <v>4</v>
      </c>
      <c r="M41" s="87"/>
    </row>
    <row r="42" spans="1:13" s="4" customFormat="1" ht="25.5" x14ac:dyDescent="0.2">
      <c r="B42" s="82">
        <v>31.09</v>
      </c>
      <c r="C42" s="31" t="s">
        <v>62</v>
      </c>
      <c r="D42" s="57" t="s">
        <v>59</v>
      </c>
      <c r="E42" s="58">
        <v>0</v>
      </c>
      <c r="F42" s="59" t="s">
        <v>60</v>
      </c>
      <c r="G42" s="60">
        <f t="shared" si="0"/>
        <v>0</v>
      </c>
      <c r="H42" s="59" t="s">
        <v>61</v>
      </c>
      <c r="I42" s="61">
        <f t="shared" si="2"/>
        <v>0</v>
      </c>
      <c r="J42" s="91"/>
      <c r="K42" s="91"/>
      <c r="L42" s="86" t="s">
        <v>4</v>
      </c>
      <c r="M42" s="87"/>
    </row>
    <row r="43" spans="1:13" s="4" customFormat="1" ht="25.5" x14ac:dyDescent="0.2">
      <c r="B43" s="83">
        <v>31.1</v>
      </c>
      <c r="C43" s="69" t="s">
        <v>5</v>
      </c>
      <c r="D43" s="70" t="s">
        <v>59</v>
      </c>
      <c r="E43" s="71">
        <v>0</v>
      </c>
      <c r="F43" s="72" t="s">
        <v>60</v>
      </c>
      <c r="G43" s="73">
        <f t="shared" si="0"/>
        <v>0</v>
      </c>
      <c r="H43" s="72" t="s">
        <v>61</v>
      </c>
      <c r="I43" s="74">
        <f t="shared" si="2"/>
        <v>0</v>
      </c>
      <c r="J43" s="92"/>
      <c r="K43" s="92"/>
      <c r="L43" s="88" t="s">
        <v>4</v>
      </c>
      <c r="M43" s="89"/>
    </row>
    <row r="44" spans="1:13" s="4" customFormat="1" ht="13.5" thickBot="1" x14ac:dyDescent="0.25">
      <c r="B44" s="11"/>
      <c r="D44" s="66" t="s">
        <v>59</v>
      </c>
      <c r="E44" s="67">
        <f>SUM(E34:E43)</f>
        <v>0</v>
      </c>
      <c r="F44" s="66"/>
      <c r="G44" s="66"/>
      <c r="H44" s="66" t="s">
        <v>61</v>
      </c>
      <c r="I44" s="67">
        <f>SUM(I34:I43)</f>
        <v>0</v>
      </c>
      <c r="J44" s="9"/>
      <c r="K44" s="9"/>
      <c r="L44" s="9"/>
      <c r="M44" s="9"/>
    </row>
    <row r="45" spans="1:13" ht="13.5" thickTop="1" x14ac:dyDescent="0.2">
      <c r="B45" s="8"/>
      <c r="C45" s="4"/>
    </row>
    <row r="46" spans="1:13" ht="15" x14ac:dyDescent="0.2">
      <c r="A46" s="17">
        <v>32</v>
      </c>
      <c r="B46" s="17" t="s">
        <v>16</v>
      </c>
      <c r="C46" s="17"/>
      <c r="D46" s="18"/>
      <c r="E46" s="18"/>
      <c r="F46" s="18"/>
      <c r="G46" s="18"/>
      <c r="H46" s="18"/>
      <c r="I46" s="18"/>
      <c r="J46" s="62" t="s">
        <v>79</v>
      </c>
      <c r="K46" s="62" t="s">
        <v>84</v>
      </c>
      <c r="L46" s="62" t="s">
        <v>77</v>
      </c>
      <c r="M46" s="62" t="s">
        <v>78</v>
      </c>
    </row>
    <row r="47" spans="1:13" s="4" customFormat="1" ht="25.5" x14ac:dyDescent="0.2">
      <c r="B47" s="81">
        <v>32.01</v>
      </c>
      <c r="C47" s="28" t="s">
        <v>66</v>
      </c>
      <c r="D47" s="52" t="s">
        <v>59</v>
      </c>
      <c r="E47" s="53">
        <v>0</v>
      </c>
      <c r="F47" s="54" t="s">
        <v>60</v>
      </c>
      <c r="G47" s="55">
        <f>IF(E47="","",$G$3)</f>
        <v>0</v>
      </c>
      <c r="H47" s="54" t="s">
        <v>61</v>
      </c>
      <c r="I47" s="56">
        <f t="shared" ref="I47:I61" si="3">IF(E47="","",E47*G47)</f>
        <v>0</v>
      </c>
      <c r="J47" s="90"/>
      <c r="K47" s="90"/>
      <c r="L47" s="84" t="s">
        <v>4</v>
      </c>
      <c r="M47" s="85"/>
    </row>
    <row r="48" spans="1:13" s="4" customFormat="1" ht="14.1" customHeight="1" x14ac:dyDescent="0.2">
      <c r="B48" s="82">
        <v>32.020000000000003</v>
      </c>
      <c r="C48" s="30" t="s">
        <v>27</v>
      </c>
      <c r="D48" s="57" t="s">
        <v>59</v>
      </c>
      <c r="E48" s="58">
        <v>0</v>
      </c>
      <c r="F48" s="59" t="s">
        <v>60</v>
      </c>
      <c r="G48" s="60">
        <f t="shared" ref="G48:G61" si="4">IF(E48="","",$G$3)</f>
        <v>0</v>
      </c>
      <c r="H48" s="59" t="s">
        <v>61</v>
      </c>
      <c r="I48" s="61">
        <f t="shared" si="3"/>
        <v>0</v>
      </c>
      <c r="J48" s="91"/>
      <c r="K48" s="91"/>
      <c r="L48" s="86" t="s">
        <v>4</v>
      </c>
      <c r="M48" s="87"/>
    </row>
    <row r="49" spans="1:13" s="4" customFormat="1" ht="14.1" customHeight="1" x14ac:dyDescent="0.2">
      <c r="B49" s="82">
        <v>32.03</v>
      </c>
      <c r="C49" s="31" t="s">
        <v>24</v>
      </c>
      <c r="D49" s="57" t="s">
        <v>59</v>
      </c>
      <c r="E49" s="58">
        <v>0</v>
      </c>
      <c r="F49" s="59" t="s">
        <v>60</v>
      </c>
      <c r="G49" s="60">
        <f t="shared" si="4"/>
        <v>0</v>
      </c>
      <c r="H49" s="59" t="s">
        <v>61</v>
      </c>
      <c r="I49" s="61">
        <f t="shared" si="3"/>
        <v>0</v>
      </c>
      <c r="J49" s="91"/>
      <c r="K49" s="91"/>
      <c r="L49" s="86" t="s">
        <v>4</v>
      </c>
      <c r="M49" s="87"/>
    </row>
    <row r="50" spans="1:13" s="4" customFormat="1" ht="25.5" x14ac:dyDescent="0.2">
      <c r="B50" s="82">
        <v>32.04</v>
      </c>
      <c r="C50" s="30" t="s">
        <v>30</v>
      </c>
      <c r="D50" s="57" t="s">
        <v>59</v>
      </c>
      <c r="E50" s="58">
        <v>0</v>
      </c>
      <c r="F50" s="59" t="s">
        <v>60</v>
      </c>
      <c r="G50" s="60">
        <f t="shared" si="4"/>
        <v>0</v>
      </c>
      <c r="H50" s="59" t="s">
        <v>61</v>
      </c>
      <c r="I50" s="61">
        <f t="shared" si="3"/>
        <v>0</v>
      </c>
      <c r="J50" s="91"/>
      <c r="K50" s="91"/>
      <c r="L50" s="86"/>
      <c r="M50" s="87" t="s">
        <v>4</v>
      </c>
    </row>
    <row r="51" spans="1:13" s="4" customFormat="1" ht="14.1" customHeight="1" x14ac:dyDescent="0.2">
      <c r="B51" s="82">
        <v>32.049999999999997</v>
      </c>
      <c r="C51" s="30" t="s">
        <v>28</v>
      </c>
      <c r="D51" s="57" t="s">
        <v>59</v>
      </c>
      <c r="E51" s="58">
        <v>0</v>
      </c>
      <c r="F51" s="59" t="s">
        <v>60</v>
      </c>
      <c r="G51" s="60">
        <f t="shared" si="4"/>
        <v>0</v>
      </c>
      <c r="H51" s="59" t="s">
        <v>61</v>
      </c>
      <c r="I51" s="61">
        <f t="shared" si="3"/>
        <v>0</v>
      </c>
      <c r="J51" s="91"/>
      <c r="K51" s="91"/>
      <c r="L51" s="86"/>
      <c r="M51" s="87" t="s">
        <v>4</v>
      </c>
    </row>
    <row r="52" spans="1:13" s="4" customFormat="1" ht="14.1" customHeight="1" x14ac:dyDescent="0.2">
      <c r="B52" s="82">
        <v>32.06</v>
      </c>
      <c r="C52" s="30" t="s">
        <v>29</v>
      </c>
      <c r="D52" s="57" t="s">
        <v>59</v>
      </c>
      <c r="E52" s="58">
        <v>0</v>
      </c>
      <c r="F52" s="59" t="s">
        <v>60</v>
      </c>
      <c r="G52" s="60">
        <f t="shared" si="4"/>
        <v>0</v>
      </c>
      <c r="H52" s="59" t="s">
        <v>61</v>
      </c>
      <c r="I52" s="61">
        <f t="shared" si="3"/>
        <v>0</v>
      </c>
      <c r="J52" s="91"/>
      <c r="K52" s="91"/>
      <c r="L52" s="86"/>
      <c r="M52" s="87" t="s">
        <v>4</v>
      </c>
    </row>
    <row r="53" spans="1:13" s="4" customFormat="1" ht="14.1" customHeight="1" x14ac:dyDescent="0.2">
      <c r="B53" s="82">
        <v>32.07</v>
      </c>
      <c r="C53" s="30" t="s">
        <v>31</v>
      </c>
      <c r="D53" s="57" t="s">
        <v>59</v>
      </c>
      <c r="E53" s="58">
        <v>0</v>
      </c>
      <c r="F53" s="59" t="s">
        <v>60</v>
      </c>
      <c r="G53" s="60">
        <f t="shared" si="4"/>
        <v>0</v>
      </c>
      <c r="H53" s="59" t="s">
        <v>61</v>
      </c>
      <c r="I53" s="61">
        <f t="shared" si="3"/>
        <v>0</v>
      </c>
      <c r="J53" s="91"/>
      <c r="K53" s="91"/>
      <c r="L53" s="86"/>
      <c r="M53" s="87" t="s">
        <v>4</v>
      </c>
    </row>
    <row r="54" spans="1:13" s="4" customFormat="1" ht="14.1" customHeight="1" x14ac:dyDescent="0.2">
      <c r="B54" s="82">
        <v>32.08</v>
      </c>
      <c r="C54" s="30" t="s">
        <v>32</v>
      </c>
      <c r="D54" s="57" t="s">
        <v>59</v>
      </c>
      <c r="E54" s="58">
        <v>0</v>
      </c>
      <c r="F54" s="59" t="s">
        <v>60</v>
      </c>
      <c r="G54" s="60">
        <f t="shared" si="4"/>
        <v>0</v>
      </c>
      <c r="H54" s="59" t="s">
        <v>61</v>
      </c>
      <c r="I54" s="61">
        <f t="shared" si="3"/>
        <v>0</v>
      </c>
      <c r="J54" s="91"/>
      <c r="K54" s="91"/>
      <c r="L54" s="86"/>
      <c r="M54" s="87" t="s">
        <v>4</v>
      </c>
    </row>
    <row r="55" spans="1:13" s="4" customFormat="1" ht="14.1" customHeight="1" x14ac:dyDescent="0.2">
      <c r="B55" s="82">
        <v>32.090000000000003</v>
      </c>
      <c r="C55" s="30" t="s">
        <v>33</v>
      </c>
      <c r="D55" s="57" t="s">
        <v>59</v>
      </c>
      <c r="E55" s="58">
        <v>0</v>
      </c>
      <c r="F55" s="59" t="s">
        <v>60</v>
      </c>
      <c r="G55" s="60">
        <f t="shared" si="4"/>
        <v>0</v>
      </c>
      <c r="H55" s="59" t="s">
        <v>61</v>
      </c>
      <c r="I55" s="61">
        <f t="shared" si="3"/>
        <v>0</v>
      </c>
      <c r="J55" s="91"/>
      <c r="K55" s="91"/>
      <c r="L55" s="86"/>
      <c r="M55" s="87" t="s">
        <v>4</v>
      </c>
    </row>
    <row r="56" spans="1:13" s="4" customFormat="1" ht="14.1" customHeight="1" x14ac:dyDescent="0.2">
      <c r="B56" s="82">
        <v>32.1</v>
      </c>
      <c r="C56" s="30" t="s">
        <v>34</v>
      </c>
      <c r="D56" s="57" t="s">
        <v>59</v>
      </c>
      <c r="E56" s="58">
        <v>0</v>
      </c>
      <c r="F56" s="59" t="s">
        <v>60</v>
      </c>
      <c r="G56" s="60">
        <f t="shared" si="4"/>
        <v>0</v>
      </c>
      <c r="H56" s="59" t="s">
        <v>61</v>
      </c>
      <c r="I56" s="61">
        <f t="shared" si="3"/>
        <v>0</v>
      </c>
      <c r="J56" s="91"/>
      <c r="K56" s="91"/>
      <c r="L56" s="86"/>
      <c r="M56" s="87" t="s">
        <v>4</v>
      </c>
    </row>
    <row r="57" spans="1:13" s="4" customFormat="1" ht="25.5" x14ac:dyDescent="0.2">
      <c r="B57" s="82">
        <v>32.11</v>
      </c>
      <c r="C57" s="30" t="s">
        <v>36</v>
      </c>
      <c r="D57" s="57" t="s">
        <v>59</v>
      </c>
      <c r="E57" s="58">
        <v>0</v>
      </c>
      <c r="F57" s="59" t="s">
        <v>60</v>
      </c>
      <c r="G57" s="60">
        <f t="shared" si="4"/>
        <v>0</v>
      </c>
      <c r="H57" s="59" t="s">
        <v>61</v>
      </c>
      <c r="I57" s="61">
        <f t="shared" si="3"/>
        <v>0</v>
      </c>
      <c r="J57" s="91"/>
      <c r="K57" s="91"/>
      <c r="L57" s="86"/>
      <c r="M57" s="87" t="s">
        <v>4</v>
      </c>
    </row>
    <row r="58" spans="1:13" s="4" customFormat="1" ht="14.1" customHeight="1" x14ac:dyDescent="0.2">
      <c r="B58" s="82">
        <v>32.120000000000097</v>
      </c>
      <c r="C58" s="30" t="s">
        <v>35</v>
      </c>
      <c r="D58" s="57" t="s">
        <v>59</v>
      </c>
      <c r="E58" s="58">
        <v>0</v>
      </c>
      <c r="F58" s="59" t="s">
        <v>60</v>
      </c>
      <c r="G58" s="60">
        <f t="shared" si="4"/>
        <v>0</v>
      </c>
      <c r="H58" s="59" t="s">
        <v>61</v>
      </c>
      <c r="I58" s="61">
        <f t="shared" si="3"/>
        <v>0</v>
      </c>
      <c r="J58" s="91"/>
      <c r="K58" s="91"/>
      <c r="L58" s="86" t="s">
        <v>4</v>
      </c>
      <c r="M58" s="87"/>
    </row>
    <row r="59" spans="1:13" s="4" customFormat="1" ht="14.1" customHeight="1" x14ac:dyDescent="0.2">
      <c r="B59" s="82">
        <v>32.130000000000102</v>
      </c>
      <c r="C59" s="30" t="s">
        <v>13</v>
      </c>
      <c r="D59" s="57" t="s">
        <v>59</v>
      </c>
      <c r="E59" s="58">
        <v>0</v>
      </c>
      <c r="F59" s="59" t="s">
        <v>60</v>
      </c>
      <c r="G59" s="60">
        <f t="shared" si="4"/>
        <v>0</v>
      </c>
      <c r="H59" s="59" t="s">
        <v>61</v>
      </c>
      <c r="I59" s="61">
        <f t="shared" si="3"/>
        <v>0</v>
      </c>
      <c r="J59" s="91"/>
      <c r="K59" s="91"/>
      <c r="L59" s="86" t="s">
        <v>4</v>
      </c>
      <c r="M59" s="87"/>
    </row>
    <row r="60" spans="1:13" s="4" customFormat="1" ht="25.5" x14ac:dyDescent="0.2">
      <c r="B60" s="82">
        <v>32.1400000000001</v>
      </c>
      <c r="C60" s="31" t="s">
        <v>62</v>
      </c>
      <c r="D60" s="57" t="s">
        <v>59</v>
      </c>
      <c r="E60" s="58">
        <v>0</v>
      </c>
      <c r="F60" s="59" t="s">
        <v>60</v>
      </c>
      <c r="G60" s="60">
        <f t="shared" si="4"/>
        <v>0</v>
      </c>
      <c r="H60" s="59" t="s">
        <v>61</v>
      </c>
      <c r="I60" s="61">
        <f t="shared" si="3"/>
        <v>0</v>
      </c>
      <c r="J60" s="91"/>
      <c r="K60" s="91"/>
      <c r="L60" s="86" t="s">
        <v>4</v>
      </c>
      <c r="M60" s="87"/>
    </row>
    <row r="61" spans="1:13" s="4" customFormat="1" ht="25.5" x14ac:dyDescent="0.2">
      <c r="B61" s="83">
        <v>32.150000000000098</v>
      </c>
      <c r="C61" s="69" t="s">
        <v>5</v>
      </c>
      <c r="D61" s="70" t="s">
        <v>59</v>
      </c>
      <c r="E61" s="71">
        <v>0</v>
      </c>
      <c r="F61" s="72" t="s">
        <v>60</v>
      </c>
      <c r="G61" s="73">
        <f t="shared" si="4"/>
        <v>0</v>
      </c>
      <c r="H61" s="72" t="s">
        <v>61</v>
      </c>
      <c r="I61" s="74">
        <f t="shared" si="3"/>
        <v>0</v>
      </c>
      <c r="J61" s="92"/>
      <c r="K61" s="92"/>
      <c r="L61" s="88" t="s">
        <v>4</v>
      </c>
      <c r="M61" s="89"/>
    </row>
    <row r="62" spans="1:13" s="4" customFormat="1" ht="13.5" thickBot="1" x14ac:dyDescent="0.25">
      <c r="B62" s="11"/>
      <c r="D62" s="66" t="s">
        <v>59</v>
      </c>
      <c r="E62" s="67">
        <f>SUM(E47:E61)</f>
        <v>0</v>
      </c>
      <c r="F62" s="66"/>
      <c r="G62" s="66"/>
      <c r="H62" s="66" t="s">
        <v>61</v>
      </c>
      <c r="I62" s="67">
        <f>SUM(I47:I61)</f>
        <v>0</v>
      </c>
      <c r="J62" s="9"/>
      <c r="K62" s="9"/>
      <c r="L62" s="9"/>
      <c r="M62" s="9"/>
    </row>
    <row r="63" spans="1:13" ht="13.5" thickTop="1" x14ac:dyDescent="0.2"/>
    <row r="64" spans="1:13" ht="15" x14ac:dyDescent="0.2">
      <c r="A64" s="17">
        <v>33</v>
      </c>
      <c r="B64" s="17" t="s">
        <v>17</v>
      </c>
      <c r="C64" s="17"/>
      <c r="D64" s="18"/>
      <c r="E64" s="18"/>
      <c r="F64" s="18"/>
      <c r="G64" s="18"/>
      <c r="H64" s="18"/>
      <c r="I64" s="18"/>
      <c r="J64" s="62" t="s">
        <v>79</v>
      </c>
      <c r="K64" s="62" t="s">
        <v>84</v>
      </c>
      <c r="L64" s="62" t="s">
        <v>77</v>
      </c>
      <c r="M64" s="62" t="s">
        <v>78</v>
      </c>
    </row>
    <row r="65" spans="1:13" s="4" customFormat="1" x14ac:dyDescent="0.2">
      <c r="B65" s="81">
        <v>33.01</v>
      </c>
      <c r="C65" s="28" t="s">
        <v>37</v>
      </c>
      <c r="D65" s="52" t="s">
        <v>59</v>
      </c>
      <c r="E65" s="53">
        <v>0</v>
      </c>
      <c r="F65" s="54" t="s">
        <v>60</v>
      </c>
      <c r="G65" s="55">
        <f>IF(E65="","",$G$3)</f>
        <v>0</v>
      </c>
      <c r="H65" s="54" t="s">
        <v>61</v>
      </c>
      <c r="I65" s="56">
        <f t="shared" ref="I65:I71" si="5">IF(E65="","",E65*G65)</f>
        <v>0</v>
      </c>
      <c r="J65" s="90"/>
      <c r="K65" s="90"/>
      <c r="L65" s="84" t="s">
        <v>4</v>
      </c>
      <c r="M65" s="85"/>
    </row>
    <row r="66" spans="1:13" s="4" customFormat="1" ht="14.1" customHeight="1" x14ac:dyDescent="0.2">
      <c r="B66" s="82">
        <v>33.020000000000003</v>
      </c>
      <c r="C66" s="30" t="s">
        <v>38</v>
      </c>
      <c r="D66" s="57" t="s">
        <v>59</v>
      </c>
      <c r="E66" s="58">
        <v>0</v>
      </c>
      <c r="F66" s="59" t="s">
        <v>60</v>
      </c>
      <c r="G66" s="60">
        <f t="shared" ref="G66:G71" si="6">IF(E66="","",$G$3)</f>
        <v>0</v>
      </c>
      <c r="H66" s="59" t="s">
        <v>61</v>
      </c>
      <c r="I66" s="61">
        <f t="shared" si="5"/>
        <v>0</v>
      </c>
      <c r="J66" s="91"/>
      <c r="K66" s="91"/>
      <c r="L66" s="86" t="s">
        <v>4</v>
      </c>
      <c r="M66" s="87"/>
    </row>
    <row r="67" spans="1:13" s="4" customFormat="1" ht="14.1" customHeight="1" x14ac:dyDescent="0.2">
      <c r="B67" s="82">
        <v>33.03</v>
      </c>
      <c r="C67" s="30" t="s">
        <v>39</v>
      </c>
      <c r="D67" s="57" t="s">
        <v>59</v>
      </c>
      <c r="E67" s="58">
        <v>0</v>
      </c>
      <c r="F67" s="59" t="s">
        <v>60</v>
      </c>
      <c r="G67" s="60">
        <f t="shared" si="6"/>
        <v>0</v>
      </c>
      <c r="H67" s="59" t="s">
        <v>61</v>
      </c>
      <c r="I67" s="61">
        <f t="shared" si="5"/>
        <v>0</v>
      </c>
      <c r="J67" s="91"/>
      <c r="K67" s="91"/>
      <c r="L67" s="86" t="s">
        <v>4</v>
      </c>
      <c r="M67" s="87"/>
    </row>
    <row r="68" spans="1:13" s="4" customFormat="1" ht="14.1" customHeight="1" x14ac:dyDescent="0.2">
      <c r="B68" s="82">
        <v>33.04</v>
      </c>
      <c r="C68" s="30" t="s">
        <v>40</v>
      </c>
      <c r="D68" s="57" t="s">
        <v>59</v>
      </c>
      <c r="E68" s="58">
        <v>0</v>
      </c>
      <c r="F68" s="59" t="s">
        <v>60</v>
      </c>
      <c r="G68" s="60">
        <f t="shared" si="6"/>
        <v>0</v>
      </c>
      <c r="H68" s="59" t="s">
        <v>61</v>
      </c>
      <c r="I68" s="61">
        <f t="shared" si="5"/>
        <v>0</v>
      </c>
      <c r="J68" s="91"/>
      <c r="K68" s="91"/>
      <c r="L68" s="86" t="s">
        <v>4</v>
      </c>
      <c r="M68" s="87"/>
    </row>
    <row r="69" spans="1:13" s="4" customFormat="1" ht="14.1" customHeight="1" x14ac:dyDescent="0.2">
      <c r="B69" s="82">
        <v>33.049999999999997</v>
      </c>
      <c r="C69" s="30" t="s">
        <v>13</v>
      </c>
      <c r="D69" s="57" t="s">
        <v>59</v>
      </c>
      <c r="E69" s="58">
        <v>0</v>
      </c>
      <c r="F69" s="59" t="s">
        <v>60</v>
      </c>
      <c r="G69" s="60">
        <f t="shared" si="6"/>
        <v>0</v>
      </c>
      <c r="H69" s="59" t="s">
        <v>61</v>
      </c>
      <c r="I69" s="61">
        <f t="shared" si="5"/>
        <v>0</v>
      </c>
      <c r="J69" s="91"/>
      <c r="K69" s="91"/>
      <c r="L69" s="86" t="s">
        <v>4</v>
      </c>
      <c r="M69" s="87"/>
    </row>
    <row r="70" spans="1:13" s="4" customFormat="1" ht="25.5" x14ac:dyDescent="0.2">
      <c r="B70" s="82">
        <v>33.06</v>
      </c>
      <c r="C70" s="31" t="s">
        <v>62</v>
      </c>
      <c r="D70" s="57" t="s">
        <v>59</v>
      </c>
      <c r="E70" s="58">
        <v>0</v>
      </c>
      <c r="F70" s="59" t="s">
        <v>60</v>
      </c>
      <c r="G70" s="60">
        <f t="shared" si="6"/>
        <v>0</v>
      </c>
      <c r="H70" s="59" t="s">
        <v>61</v>
      </c>
      <c r="I70" s="61">
        <f t="shared" si="5"/>
        <v>0</v>
      </c>
      <c r="J70" s="91"/>
      <c r="K70" s="91"/>
      <c r="L70" s="86" t="s">
        <v>4</v>
      </c>
      <c r="M70" s="87"/>
    </row>
    <row r="71" spans="1:13" s="4" customFormat="1" ht="25.5" x14ac:dyDescent="0.2">
      <c r="B71" s="83">
        <v>33.07</v>
      </c>
      <c r="C71" s="69" t="s">
        <v>5</v>
      </c>
      <c r="D71" s="70" t="s">
        <v>59</v>
      </c>
      <c r="E71" s="71">
        <v>0</v>
      </c>
      <c r="F71" s="72" t="s">
        <v>60</v>
      </c>
      <c r="G71" s="73">
        <f t="shared" si="6"/>
        <v>0</v>
      </c>
      <c r="H71" s="72" t="s">
        <v>61</v>
      </c>
      <c r="I71" s="74">
        <f t="shared" si="5"/>
        <v>0</v>
      </c>
      <c r="J71" s="92"/>
      <c r="K71" s="92"/>
      <c r="L71" s="88" t="s">
        <v>4</v>
      </c>
      <c r="M71" s="89"/>
    </row>
    <row r="72" spans="1:13" s="4" customFormat="1" ht="13.5" thickBot="1" x14ac:dyDescent="0.25">
      <c r="B72" s="11"/>
      <c r="D72" s="66" t="s">
        <v>59</v>
      </c>
      <c r="E72" s="67">
        <f>SUM(E65:E71)</f>
        <v>0</v>
      </c>
      <c r="F72" s="66"/>
      <c r="G72" s="66"/>
      <c r="H72" s="66" t="s">
        <v>61</v>
      </c>
      <c r="I72" s="67">
        <f>SUM(I65:I71)</f>
        <v>0</v>
      </c>
      <c r="J72" s="9"/>
      <c r="K72" s="9"/>
      <c r="L72" s="9"/>
      <c r="M72" s="9"/>
    </row>
    <row r="73" spans="1:13" ht="13.5" thickTop="1" x14ac:dyDescent="0.2"/>
    <row r="74" spans="1:13" s="7" customFormat="1" ht="15" x14ac:dyDescent="0.2">
      <c r="A74" s="19">
        <v>41</v>
      </c>
      <c r="B74" s="19" t="s">
        <v>58</v>
      </c>
      <c r="C74" s="19"/>
      <c r="D74" s="20"/>
      <c r="E74" s="20"/>
      <c r="F74" s="20"/>
      <c r="G74" s="20"/>
      <c r="H74" s="20"/>
      <c r="I74" s="20"/>
      <c r="J74" s="62" t="s">
        <v>79</v>
      </c>
      <c r="K74" s="62" t="s">
        <v>84</v>
      </c>
      <c r="L74" s="62" t="s">
        <v>77</v>
      </c>
      <c r="M74" s="62" t="s">
        <v>78</v>
      </c>
    </row>
    <row r="75" spans="1:13" ht="14.1" customHeight="1" x14ac:dyDescent="0.2">
      <c r="B75" s="27">
        <v>41.01</v>
      </c>
      <c r="C75" s="28" t="s">
        <v>38</v>
      </c>
      <c r="D75" s="52" t="s">
        <v>59</v>
      </c>
      <c r="E75" s="53">
        <v>0</v>
      </c>
      <c r="F75" s="54" t="s">
        <v>60</v>
      </c>
      <c r="G75" s="55">
        <f>IF(E75="","",$G$3)</f>
        <v>0</v>
      </c>
      <c r="H75" s="54" t="s">
        <v>61</v>
      </c>
      <c r="I75" s="56">
        <f t="shared" ref="I75:I84" si="7">IF(E75="","",E75*G75)</f>
        <v>0</v>
      </c>
      <c r="J75" s="77" t="s">
        <v>4</v>
      </c>
      <c r="K75" s="77" t="s">
        <v>4</v>
      </c>
      <c r="L75" s="48"/>
      <c r="M75" s="49" t="s">
        <v>4</v>
      </c>
    </row>
    <row r="76" spans="1:13" ht="14.1" customHeight="1" x14ac:dyDescent="0.2">
      <c r="B76" s="29">
        <v>41.02</v>
      </c>
      <c r="C76" s="30" t="s">
        <v>39</v>
      </c>
      <c r="D76" s="57" t="s">
        <v>59</v>
      </c>
      <c r="E76" s="58">
        <v>0</v>
      </c>
      <c r="F76" s="59" t="s">
        <v>60</v>
      </c>
      <c r="G76" s="60">
        <f t="shared" ref="G76:G84" si="8">IF(E76="","",$G$3)</f>
        <v>0</v>
      </c>
      <c r="H76" s="59" t="s">
        <v>61</v>
      </c>
      <c r="I76" s="61">
        <f t="shared" si="7"/>
        <v>0</v>
      </c>
      <c r="J76" s="78" t="s">
        <v>4</v>
      </c>
      <c r="K76" s="78" t="s">
        <v>4</v>
      </c>
      <c r="L76" s="50"/>
      <c r="M76" s="51" t="s">
        <v>4</v>
      </c>
    </row>
    <row r="77" spans="1:13" ht="14.1" customHeight="1" x14ac:dyDescent="0.2">
      <c r="B77" s="29">
        <v>41.03</v>
      </c>
      <c r="C77" s="30" t="s">
        <v>42</v>
      </c>
      <c r="D77" s="57" t="s">
        <v>59</v>
      </c>
      <c r="E77" s="58">
        <v>0</v>
      </c>
      <c r="F77" s="59" t="s">
        <v>60</v>
      </c>
      <c r="G77" s="60">
        <f t="shared" si="8"/>
        <v>0</v>
      </c>
      <c r="H77" s="59" t="s">
        <v>61</v>
      </c>
      <c r="I77" s="61">
        <f t="shared" si="7"/>
        <v>0</v>
      </c>
      <c r="J77" s="78" t="s">
        <v>4</v>
      </c>
      <c r="K77" s="78" t="s">
        <v>4</v>
      </c>
      <c r="L77" s="50"/>
      <c r="M77" s="51" t="s">
        <v>4</v>
      </c>
    </row>
    <row r="78" spans="1:13" ht="14.1" customHeight="1" x14ac:dyDescent="0.2">
      <c r="B78" s="29">
        <v>41.04</v>
      </c>
      <c r="C78" s="30" t="s">
        <v>57</v>
      </c>
      <c r="D78" s="57" t="s">
        <v>59</v>
      </c>
      <c r="E78" s="58">
        <v>0</v>
      </c>
      <c r="F78" s="59" t="s">
        <v>60</v>
      </c>
      <c r="G78" s="60">
        <f t="shared" si="8"/>
        <v>0</v>
      </c>
      <c r="H78" s="59" t="s">
        <v>61</v>
      </c>
      <c r="I78" s="61">
        <f t="shared" si="7"/>
        <v>0</v>
      </c>
      <c r="J78" s="78" t="s">
        <v>4</v>
      </c>
      <c r="K78" s="78" t="s">
        <v>4</v>
      </c>
      <c r="L78" s="50"/>
      <c r="M78" s="51" t="s">
        <v>4</v>
      </c>
    </row>
    <row r="79" spans="1:13" ht="14.1" customHeight="1" x14ac:dyDescent="0.2">
      <c r="B79" s="29">
        <v>41.05</v>
      </c>
      <c r="C79" s="30" t="s">
        <v>41</v>
      </c>
      <c r="D79" s="57" t="s">
        <v>59</v>
      </c>
      <c r="E79" s="58">
        <v>0</v>
      </c>
      <c r="F79" s="59" t="s">
        <v>60</v>
      </c>
      <c r="G79" s="60">
        <f t="shared" si="8"/>
        <v>0</v>
      </c>
      <c r="H79" s="59" t="s">
        <v>61</v>
      </c>
      <c r="I79" s="61">
        <f t="shared" si="7"/>
        <v>0</v>
      </c>
      <c r="J79" s="78" t="s">
        <v>4</v>
      </c>
      <c r="K79" s="78" t="s">
        <v>4</v>
      </c>
      <c r="L79" s="50"/>
      <c r="M79" s="51" t="s">
        <v>4</v>
      </c>
    </row>
    <row r="80" spans="1:13" ht="14.1" customHeight="1" x14ac:dyDescent="0.2">
      <c r="B80" s="29">
        <v>41.06</v>
      </c>
      <c r="C80" s="30" t="s">
        <v>67</v>
      </c>
      <c r="D80" s="57" t="s">
        <v>59</v>
      </c>
      <c r="E80" s="58">
        <v>0</v>
      </c>
      <c r="F80" s="59" t="s">
        <v>60</v>
      </c>
      <c r="G80" s="60">
        <f t="shared" si="8"/>
        <v>0</v>
      </c>
      <c r="H80" s="59" t="s">
        <v>61</v>
      </c>
      <c r="I80" s="61">
        <f t="shared" si="7"/>
        <v>0</v>
      </c>
      <c r="J80" s="78" t="s">
        <v>4</v>
      </c>
      <c r="K80" s="78" t="s">
        <v>4</v>
      </c>
      <c r="L80" s="50" t="s">
        <v>4</v>
      </c>
      <c r="M80" s="51"/>
    </row>
    <row r="81" spans="1:13" ht="51" x14ac:dyDescent="0.2">
      <c r="B81" s="29">
        <v>41.07</v>
      </c>
      <c r="C81" s="30" t="s">
        <v>68</v>
      </c>
      <c r="D81" s="57" t="s">
        <v>59</v>
      </c>
      <c r="E81" s="58">
        <v>0</v>
      </c>
      <c r="F81" s="59" t="s">
        <v>60</v>
      </c>
      <c r="G81" s="60">
        <f t="shared" si="8"/>
        <v>0</v>
      </c>
      <c r="H81" s="59" t="s">
        <v>61</v>
      </c>
      <c r="I81" s="61">
        <f t="shared" si="7"/>
        <v>0</v>
      </c>
      <c r="J81" s="78" t="s">
        <v>4</v>
      </c>
      <c r="K81" s="78" t="s">
        <v>4</v>
      </c>
      <c r="L81" s="50"/>
      <c r="M81" s="51" t="s">
        <v>4</v>
      </c>
    </row>
    <row r="82" spans="1:13" ht="25.5" x14ac:dyDescent="0.2">
      <c r="B82" s="29">
        <v>41.08</v>
      </c>
      <c r="C82" s="30" t="s">
        <v>56</v>
      </c>
      <c r="D82" s="57" t="s">
        <v>59</v>
      </c>
      <c r="E82" s="58">
        <v>0</v>
      </c>
      <c r="F82" s="59" t="s">
        <v>60</v>
      </c>
      <c r="G82" s="60">
        <f t="shared" si="8"/>
        <v>0</v>
      </c>
      <c r="H82" s="59" t="s">
        <v>61</v>
      </c>
      <c r="I82" s="61">
        <f t="shared" si="7"/>
        <v>0</v>
      </c>
      <c r="J82" s="78" t="s">
        <v>4</v>
      </c>
      <c r="K82" s="78" t="s">
        <v>4</v>
      </c>
      <c r="L82" s="50"/>
      <c r="M82" s="51" t="s">
        <v>4</v>
      </c>
    </row>
    <row r="83" spans="1:13" ht="51" customHeight="1" x14ac:dyDescent="0.2">
      <c r="B83" s="29">
        <v>41.09</v>
      </c>
      <c r="C83" s="31" t="s">
        <v>69</v>
      </c>
      <c r="D83" s="57" t="s">
        <v>59</v>
      </c>
      <c r="E83" s="58">
        <v>0</v>
      </c>
      <c r="F83" s="59" t="s">
        <v>60</v>
      </c>
      <c r="G83" s="60">
        <f t="shared" si="8"/>
        <v>0</v>
      </c>
      <c r="H83" s="59" t="s">
        <v>61</v>
      </c>
      <c r="I83" s="61">
        <f t="shared" si="7"/>
        <v>0</v>
      </c>
      <c r="J83" s="78" t="s">
        <v>4</v>
      </c>
      <c r="K83" s="78" t="s">
        <v>4</v>
      </c>
      <c r="L83" s="50" t="s">
        <v>4</v>
      </c>
      <c r="M83" s="51"/>
    </row>
    <row r="84" spans="1:13" ht="25.5" x14ac:dyDescent="0.2">
      <c r="B84" s="68">
        <v>41.1</v>
      </c>
      <c r="C84" s="69" t="s">
        <v>5</v>
      </c>
      <c r="D84" s="70" t="s">
        <v>59</v>
      </c>
      <c r="E84" s="71">
        <v>0</v>
      </c>
      <c r="F84" s="72" t="s">
        <v>60</v>
      </c>
      <c r="G84" s="73">
        <f t="shared" si="8"/>
        <v>0</v>
      </c>
      <c r="H84" s="72" t="s">
        <v>61</v>
      </c>
      <c r="I84" s="74">
        <f t="shared" si="7"/>
        <v>0</v>
      </c>
      <c r="J84" s="79" t="s">
        <v>4</v>
      </c>
      <c r="K84" s="79" t="s">
        <v>4</v>
      </c>
      <c r="L84" s="75" t="s">
        <v>4</v>
      </c>
      <c r="M84" s="76"/>
    </row>
    <row r="85" spans="1:13" ht="13.5" thickBot="1" x14ac:dyDescent="0.25">
      <c r="B85" s="8"/>
      <c r="C85" s="4"/>
      <c r="D85" s="66" t="s">
        <v>59</v>
      </c>
      <c r="E85" s="67">
        <f>SUM(E75:E84)</f>
        <v>0</v>
      </c>
      <c r="F85" s="66"/>
      <c r="G85" s="66"/>
      <c r="H85" s="66" t="s">
        <v>61</v>
      </c>
      <c r="I85" s="67">
        <f>SUM(I75:I84)</f>
        <v>0</v>
      </c>
    </row>
    <row r="86" spans="1:13" ht="16.5" customHeight="1" thickTop="1" x14ac:dyDescent="0.2">
      <c r="J86" s="63"/>
      <c r="K86" s="63"/>
      <c r="L86" s="63"/>
      <c r="M86" s="63"/>
    </row>
    <row r="87" spans="1:13" s="7" customFormat="1" ht="15" x14ac:dyDescent="0.2">
      <c r="A87" s="19">
        <v>51</v>
      </c>
      <c r="B87" s="19" t="s">
        <v>18</v>
      </c>
      <c r="C87" s="19"/>
      <c r="D87" s="20"/>
      <c r="E87" s="20"/>
      <c r="F87" s="20"/>
      <c r="G87" s="20"/>
      <c r="H87" s="20"/>
      <c r="I87" s="20"/>
      <c r="J87" s="62" t="s">
        <v>79</v>
      </c>
      <c r="K87" s="62" t="s">
        <v>84</v>
      </c>
      <c r="L87" s="62" t="s">
        <v>77</v>
      </c>
      <c r="M87" s="62" t="s">
        <v>78</v>
      </c>
    </row>
    <row r="88" spans="1:13" ht="14.1" customHeight="1" x14ac:dyDescent="0.2">
      <c r="B88" s="27">
        <v>51.01</v>
      </c>
      <c r="C88" s="28" t="s">
        <v>38</v>
      </c>
      <c r="D88" s="52" t="s">
        <v>59</v>
      </c>
      <c r="E88" s="53">
        <v>0</v>
      </c>
      <c r="F88" s="54" t="s">
        <v>60</v>
      </c>
      <c r="G88" s="55">
        <f>IF(E88="","",$G$3)</f>
        <v>0</v>
      </c>
      <c r="H88" s="54" t="s">
        <v>61</v>
      </c>
      <c r="I88" s="56">
        <f t="shared" ref="I88:I98" si="9">IF(E88="","",E88*G88)</f>
        <v>0</v>
      </c>
      <c r="J88" s="77"/>
      <c r="K88" s="77"/>
      <c r="L88" s="48"/>
      <c r="M88" s="49" t="s">
        <v>4</v>
      </c>
    </row>
    <row r="89" spans="1:13" ht="14.1" customHeight="1" x14ac:dyDescent="0.2">
      <c r="B89" s="29">
        <v>51.02</v>
      </c>
      <c r="C89" s="30" t="s">
        <v>39</v>
      </c>
      <c r="D89" s="57" t="s">
        <v>59</v>
      </c>
      <c r="E89" s="58">
        <v>0</v>
      </c>
      <c r="F89" s="59" t="s">
        <v>60</v>
      </c>
      <c r="G89" s="60">
        <f t="shared" ref="G89:G98" si="10">IF(E89="","",$G$3)</f>
        <v>0</v>
      </c>
      <c r="H89" s="59" t="s">
        <v>61</v>
      </c>
      <c r="I89" s="61">
        <f t="shared" si="9"/>
        <v>0</v>
      </c>
      <c r="J89" s="78"/>
      <c r="K89" s="78"/>
      <c r="L89" s="50"/>
      <c r="M89" s="51" t="s">
        <v>4</v>
      </c>
    </row>
    <row r="90" spans="1:13" ht="14.1" customHeight="1" x14ac:dyDescent="0.2">
      <c r="B90" s="29">
        <v>51.03</v>
      </c>
      <c r="C90" s="30" t="s">
        <v>70</v>
      </c>
      <c r="D90" s="57" t="s">
        <v>59</v>
      </c>
      <c r="E90" s="58">
        <v>0</v>
      </c>
      <c r="F90" s="59" t="s">
        <v>60</v>
      </c>
      <c r="G90" s="60">
        <f t="shared" si="10"/>
        <v>0</v>
      </c>
      <c r="H90" s="59" t="s">
        <v>61</v>
      </c>
      <c r="I90" s="61">
        <f t="shared" si="9"/>
        <v>0</v>
      </c>
      <c r="J90" s="78"/>
      <c r="K90" s="78"/>
      <c r="L90" s="50" t="s">
        <v>4</v>
      </c>
      <c r="M90" s="51"/>
    </row>
    <row r="91" spans="1:13" ht="38.25" customHeight="1" x14ac:dyDescent="0.2">
      <c r="B91" s="29">
        <v>51.04</v>
      </c>
      <c r="C91" s="30" t="s">
        <v>43</v>
      </c>
      <c r="D91" s="57" t="s">
        <v>59</v>
      </c>
      <c r="E91" s="58">
        <v>0</v>
      </c>
      <c r="F91" s="59" t="s">
        <v>60</v>
      </c>
      <c r="G91" s="60">
        <f t="shared" si="10"/>
        <v>0</v>
      </c>
      <c r="H91" s="59" t="s">
        <v>61</v>
      </c>
      <c r="I91" s="61">
        <f t="shared" si="9"/>
        <v>0</v>
      </c>
      <c r="J91" s="78"/>
      <c r="K91" s="78"/>
      <c r="L91" s="50" t="s">
        <v>4</v>
      </c>
      <c r="M91" s="51"/>
    </row>
    <row r="92" spans="1:13" ht="14.1" customHeight="1" x14ac:dyDescent="0.2">
      <c r="B92" s="29">
        <v>51.05</v>
      </c>
      <c r="C92" s="30" t="s">
        <v>44</v>
      </c>
      <c r="D92" s="57" t="s">
        <v>59</v>
      </c>
      <c r="E92" s="58">
        <v>0</v>
      </c>
      <c r="F92" s="59" t="s">
        <v>60</v>
      </c>
      <c r="G92" s="60">
        <f t="shared" si="10"/>
        <v>0</v>
      </c>
      <c r="H92" s="59" t="s">
        <v>61</v>
      </c>
      <c r="I92" s="61">
        <f t="shared" si="9"/>
        <v>0</v>
      </c>
      <c r="J92" s="78"/>
      <c r="K92" s="78"/>
      <c r="L92" s="50"/>
      <c r="M92" s="51" t="s">
        <v>4</v>
      </c>
    </row>
    <row r="93" spans="1:13" ht="14.1" customHeight="1" x14ac:dyDescent="0.2">
      <c r="B93" s="29">
        <v>51.06</v>
      </c>
      <c r="C93" s="30" t="s">
        <v>45</v>
      </c>
      <c r="D93" s="57" t="s">
        <v>59</v>
      </c>
      <c r="E93" s="58">
        <v>0</v>
      </c>
      <c r="F93" s="59" t="s">
        <v>60</v>
      </c>
      <c r="G93" s="60">
        <f t="shared" si="10"/>
        <v>0</v>
      </c>
      <c r="H93" s="59" t="s">
        <v>61</v>
      </c>
      <c r="I93" s="61">
        <f t="shared" si="9"/>
        <v>0</v>
      </c>
      <c r="J93" s="78"/>
      <c r="K93" s="78"/>
      <c r="L93" s="50"/>
      <c r="M93" s="51" t="s">
        <v>4</v>
      </c>
    </row>
    <row r="94" spans="1:13" ht="25.5" x14ac:dyDescent="0.2">
      <c r="B94" s="29">
        <v>51.07</v>
      </c>
      <c r="C94" s="30" t="s">
        <v>46</v>
      </c>
      <c r="D94" s="57" t="s">
        <v>59</v>
      </c>
      <c r="E94" s="58">
        <v>0</v>
      </c>
      <c r="F94" s="59" t="s">
        <v>60</v>
      </c>
      <c r="G94" s="60">
        <f t="shared" si="10"/>
        <v>0</v>
      </c>
      <c r="H94" s="59" t="s">
        <v>61</v>
      </c>
      <c r="I94" s="61">
        <f t="shared" si="9"/>
        <v>0</v>
      </c>
      <c r="J94" s="78"/>
      <c r="K94" s="78"/>
      <c r="L94" s="50"/>
      <c r="M94" s="51" t="s">
        <v>4</v>
      </c>
    </row>
    <row r="95" spans="1:13" ht="14.1" customHeight="1" x14ac:dyDescent="0.2">
      <c r="B95" s="29">
        <v>51.08</v>
      </c>
      <c r="C95" s="30" t="s">
        <v>47</v>
      </c>
      <c r="D95" s="57" t="s">
        <v>59</v>
      </c>
      <c r="E95" s="58">
        <v>0</v>
      </c>
      <c r="F95" s="59" t="s">
        <v>60</v>
      </c>
      <c r="G95" s="60">
        <f t="shared" si="10"/>
        <v>0</v>
      </c>
      <c r="H95" s="59" t="s">
        <v>61</v>
      </c>
      <c r="I95" s="61">
        <f t="shared" si="9"/>
        <v>0</v>
      </c>
      <c r="J95" s="78"/>
      <c r="K95" s="78"/>
      <c r="L95" s="50"/>
      <c r="M95" s="51" t="s">
        <v>4</v>
      </c>
    </row>
    <row r="96" spans="1:13" ht="14.1" customHeight="1" x14ac:dyDescent="0.2">
      <c r="B96" s="29">
        <v>51.09</v>
      </c>
      <c r="C96" s="30" t="s">
        <v>48</v>
      </c>
      <c r="D96" s="57" t="s">
        <v>59</v>
      </c>
      <c r="E96" s="58">
        <v>0</v>
      </c>
      <c r="F96" s="59" t="s">
        <v>60</v>
      </c>
      <c r="G96" s="60">
        <f t="shared" si="10"/>
        <v>0</v>
      </c>
      <c r="H96" s="59" t="s">
        <v>61</v>
      </c>
      <c r="I96" s="61">
        <f t="shared" si="9"/>
        <v>0</v>
      </c>
      <c r="J96" s="78"/>
      <c r="K96" s="78"/>
      <c r="L96" s="50"/>
      <c r="M96" s="51" t="s">
        <v>4</v>
      </c>
    </row>
    <row r="97" spans="1:13" ht="51" x14ac:dyDescent="0.2">
      <c r="B97" s="29">
        <v>51.1</v>
      </c>
      <c r="C97" s="31" t="s">
        <v>69</v>
      </c>
      <c r="D97" s="57" t="s">
        <v>59</v>
      </c>
      <c r="E97" s="58">
        <v>0</v>
      </c>
      <c r="F97" s="59" t="s">
        <v>60</v>
      </c>
      <c r="G97" s="60">
        <f t="shared" si="10"/>
        <v>0</v>
      </c>
      <c r="H97" s="59" t="s">
        <v>61</v>
      </c>
      <c r="I97" s="61">
        <f t="shared" si="9"/>
        <v>0</v>
      </c>
      <c r="J97" s="78"/>
      <c r="K97" s="78"/>
      <c r="L97" s="50" t="s">
        <v>4</v>
      </c>
      <c r="M97" s="51"/>
    </row>
    <row r="98" spans="1:13" ht="25.5" x14ac:dyDescent="0.2">
      <c r="B98" s="68">
        <v>51.11</v>
      </c>
      <c r="C98" s="69" t="s">
        <v>5</v>
      </c>
      <c r="D98" s="70" t="s">
        <v>59</v>
      </c>
      <c r="E98" s="71">
        <v>0</v>
      </c>
      <c r="F98" s="72" t="s">
        <v>60</v>
      </c>
      <c r="G98" s="73">
        <f t="shared" si="10"/>
        <v>0</v>
      </c>
      <c r="H98" s="72" t="s">
        <v>61</v>
      </c>
      <c r="I98" s="74">
        <f t="shared" si="9"/>
        <v>0</v>
      </c>
      <c r="J98" s="79"/>
      <c r="K98" s="79"/>
      <c r="L98" s="75" t="s">
        <v>4</v>
      </c>
      <c r="M98" s="76"/>
    </row>
    <row r="99" spans="1:13" ht="13.5" thickBot="1" x14ac:dyDescent="0.25">
      <c r="B99" s="8"/>
      <c r="C99" s="4"/>
      <c r="D99" s="66" t="s">
        <v>59</v>
      </c>
      <c r="E99" s="67">
        <f>SUM(E88:E98)</f>
        <v>0</v>
      </c>
      <c r="F99" s="66"/>
      <c r="G99" s="66"/>
      <c r="H99" s="66" t="s">
        <v>61</v>
      </c>
      <c r="I99" s="67">
        <f>SUM(I88:I98)</f>
        <v>0</v>
      </c>
    </row>
    <row r="100" spans="1:13" ht="13.5" thickTop="1" x14ac:dyDescent="0.2"/>
    <row r="101" spans="1:13" ht="15" x14ac:dyDescent="0.2">
      <c r="A101" s="17">
        <v>52</v>
      </c>
      <c r="B101" s="17" t="s">
        <v>19</v>
      </c>
      <c r="C101" s="17"/>
      <c r="D101" s="18"/>
      <c r="E101" s="18"/>
      <c r="F101" s="18"/>
      <c r="G101" s="18"/>
      <c r="H101" s="18"/>
      <c r="I101" s="18"/>
      <c r="J101" s="62" t="s">
        <v>79</v>
      </c>
      <c r="K101" s="62" t="s">
        <v>84</v>
      </c>
      <c r="L101" s="62" t="s">
        <v>77</v>
      </c>
      <c r="M101" s="62" t="s">
        <v>78</v>
      </c>
    </row>
    <row r="102" spans="1:13" ht="14.1" customHeight="1" x14ac:dyDescent="0.2">
      <c r="A102" s="32"/>
      <c r="B102" s="27">
        <v>52.01</v>
      </c>
      <c r="C102" s="28" t="s">
        <v>49</v>
      </c>
      <c r="D102" s="52" t="s">
        <v>59</v>
      </c>
      <c r="E102" s="53">
        <v>0</v>
      </c>
      <c r="F102" s="54" t="s">
        <v>60</v>
      </c>
      <c r="G102" s="55">
        <f>IF(E102="","",$G$3)</f>
        <v>0</v>
      </c>
      <c r="H102" s="54" t="s">
        <v>61</v>
      </c>
      <c r="I102" s="56">
        <f t="shared" ref="I102:I104" si="11">IF(E102="","",E102*G102)</f>
        <v>0</v>
      </c>
      <c r="J102" s="77"/>
      <c r="K102" s="77"/>
      <c r="L102" s="48" t="s">
        <v>4</v>
      </c>
      <c r="M102" s="49"/>
    </row>
    <row r="103" spans="1:13" ht="14.1" customHeight="1" x14ac:dyDescent="0.2">
      <c r="A103" s="33"/>
      <c r="B103" s="29">
        <v>52.02</v>
      </c>
      <c r="C103" s="31" t="s">
        <v>50</v>
      </c>
      <c r="D103" s="57" t="s">
        <v>59</v>
      </c>
      <c r="E103" s="58">
        <v>0</v>
      </c>
      <c r="F103" s="59" t="s">
        <v>60</v>
      </c>
      <c r="G103" s="60">
        <f t="shared" ref="G103:G104" si="12">IF(E103="","",$G$3)</f>
        <v>0</v>
      </c>
      <c r="H103" s="59" t="s">
        <v>61</v>
      </c>
      <c r="I103" s="61">
        <f t="shared" si="11"/>
        <v>0</v>
      </c>
      <c r="J103" s="78"/>
      <c r="K103" s="78"/>
      <c r="L103" s="50"/>
      <c r="M103" s="51" t="s">
        <v>4</v>
      </c>
    </row>
    <row r="104" spans="1:13" ht="25.5" x14ac:dyDescent="0.2">
      <c r="A104" s="34"/>
      <c r="B104" s="68">
        <v>52.03</v>
      </c>
      <c r="C104" s="69" t="s">
        <v>71</v>
      </c>
      <c r="D104" s="70" t="s">
        <v>59</v>
      </c>
      <c r="E104" s="71">
        <v>0</v>
      </c>
      <c r="F104" s="72" t="s">
        <v>60</v>
      </c>
      <c r="G104" s="73">
        <f t="shared" si="12"/>
        <v>0</v>
      </c>
      <c r="H104" s="72" t="s">
        <v>61</v>
      </c>
      <c r="I104" s="74">
        <f t="shared" si="11"/>
        <v>0</v>
      </c>
      <c r="J104" s="79"/>
      <c r="K104" s="79"/>
      <c r="L104" s="75" t="s">
        <v>4</v>
      </c>
      <c r="M104" s="76"/>
    </row>
    <row r="105" spans="1:13" ht="13.5" thickBot="1" x14ac:dyDescent="0.25">
      <c r="B105" s="8"/>
      <c r="C105" s="4"/>
      <c r="D105" s="66" t="s">
        <v>59</v>
      </c>
      <c r="E105" s="67">
        <f>SUM(E102:E104)</f>
        <v>0</v>
      </c>
      <c r="F105" s="66"/>
      <c r="G105" s="66"/>
      <c r="H105" s="66" t="s">
        <v>61</v>
      </c>
      <c r="I105" s="67">
        <f>SUM(I102:I104)</f>
        <v>0</v>
      </c>
    </row>
    <row r="106" spans="1:13" ht="13.5" thickTop="1" x14ac:dyDescent="0.2"/>
    <row r="107" spans="1:13" ht="15" x14ac:dyDescent="0.2">
      <c r="A107" s="17">
        <v>53</v>
      </c>
      <c r="B107" s="17" t="s">
        <v>20</v>
      </c>
      <c r="C107" s="17"/>
      <c r="D107" s="18"/>
      <c r="E107" s="18"/>
      <c r="F107" s="18"/>
      <c r="G107" s="18"/>
      <c r="H107" s="18"/>
      <c r="I107" s="18"/>
      <c r="J107" s="62" t="s">
        <v>79</v>
      </c>
      <c r="K107" s="62" t="s">
        <v>84</v>
      </c>
      <c r="L107" s="62" t="s">
        <v>77</v>
      </c>
      <c r="M107" s="62" t="s">
        <v>78</v>
      </c>
    </row>
    <row r="108" spans="1:13" ht="14.1" customHeight="1" x14ac:dyDescent="0.2">
      <c r="B108" s="27">
        <v>53.01</v>
      </c>
      <c r="C108" s="28" t="s">
        <v>38</v>
      </c>
      <c r="D108" s="52" t="s">
        <v>59</v>
      </c>
      <c r="E108" s="53">
        <v>0</v>
      </c>
      <c r="F108" s="54" t="s">
        <v>60</v>
      </c>
      <c r="G108" s="55">
        <f>IF(E108="","",$G$3)</f>
        <v>0</v>
      </c>
      <c r="H108" s="54" t="s">
        <v>61</v>
      </c>
      <c r="I108" s="56">
        <f t="shared" ref="I108:I119" si="13">IF(E108="","",E108*G108)</f>
        <v>0</v>
      </c>
      <c r="J108" s="64"/>
      <c r="K108" s="64"/>
      <c r="L108" s="48" t="s">
        <v>4</v>
      </c>
      <c r="M108" s="49"/>
    </row>
    <row r="109" spans="1:13" ht="14.1" customHeight="1" x14ac:dyDescent="0.2">
      <c r="B109" s="29">
        <v>53.02</v>
      </c>
      <c r="C109" s="30" t="s">
        <v>39</v>
      </c>
      <c r="D109" s="57" t="s">
        <v>59</v>
      </c>
      <c r="E109" s="58">
        <v>0</v>
      </c>
      <c r="F109" s="59" t="s">
        <v>60</v>
      </c>
      <c r="G109" s="60">
        <f t="shared" ref="G109:G119" si="14">IF(E109="","",$G$3)</f>
        <v>0</v>
      </c>
      <c r="H109" s="59" t="s">
        <v>61</v>
      </c>
      <c r="I109" s="61">
        <f t="shared" si="13"/>
        <v>0</v>
      </c>
      <c r="J109" s="65"/>
      <c r="K109" s="65"/>
      <c r="L109" s="50" t="s">
        <v>4</v>
      </c>
      <c r="M109" s="51"/>
    </row>
    <row r="110" spans="1:13" ht="14.1" customHeight="1" x14ac:dyDescent="0.2">
      <c r="B110" s="29">
        <v>53.03</v>
      </c>
      <c r="C110" s="30" t="s">
        <v>51</v>
      </c>
      <c r="D110" s="57" t="s">
        <v>59</v>
      </c>
      <c r="E110" s="58">
        <v>0</v>
      </c>
      <c r="F110" s="59" t="s">
        <v>60</v>
      </c>
      <c r="G110" s="60">
        <f t="shared" si="14"/>
        <v>0</v>
      </c>
      <c r="H110" s="59" t="s">
        <v>61</v>
      </c>
      <c r="I110" s="61">
        <f t="shared" si="13"/>
        <v>0</v>
      </c>
      <c r="J110" s="65"/>
      <c r="K110" s="65"/>
      <c r="L110" s="50" t="s">
        <v>4</v>
      </c>
      <c r="M110" s="51"/>
    </row>
    <row r="111" spans="1:13" ht="25.5" x14ac:dyDescent="0.2">
      <c r="B111" s="29">
        <v>53.04</v>
      </c>
      <c r="C111" s="30" t="s">
        <v>72</v>
      </c>
      <c r="D111" s="57" t="s">
        <v>59</v>
      </c>
      <c r="E111" s="58">
        <v>0</v>
      </c>
      <c r="F111" s="59" t="s">
        <v>60</v>
      </c>
      <c r="G111" s="60">
        <f t="shared" si="14"/>
        <v>0</v>
      </c>
      <c r="H111" s="59" t="s">
        <v>61</v>
      </c>
      <c r="I111" s="61">
        <f t="shared" si="13"/>
        <v>0</v>
      </c>
      <c r="J111" s="65"/>
      <c r="K111" s="65"/>
      <c r="L111" s="50"/>
      <c r="M111" s="51" t="s">
        <v>4</v>
      </c>
    </row>
    <row r="112" spans="1:13" ht="14.1" customHeight="1" x14ac:dyDescent="0.2">
      <c r="B112" s="29">
        <v>53.05</v>
      </c>
      <c r="C112" s="31" t="s">
        <v>73</v>
      </c>
      <c r="D112" s="57" t="s">
        <v>59</v>
      </c>
      <c r="E112" s="58">
        <v>0</v>
      </c>
      <c r="F112" s="59" t="s">
        <v>60</v>
      </c>
      <c r="G112" s="60">
        <f t="shared" si="14"/>
        <v>0</v>
      </c>
      <c r="H112" s="59" t="s">
        <v>61</v>
      </c>
      <c r="I112" s="61">
        <f t="shared" si="13"/>
        <v>0</v>
      </c>
      <c r="J112" s="65"/>
      <c r="K112" s="65"/>
      <c r="L112" s="50"/>
      <c r="M112" s="51" t="s">
        <v>4</v>
      </c>
    </row>
    <row r="113" spans="1:13" ht="14.1" customHeight="1" x14ac:dyDescent="0.2">
      <c r="B113" s="29">
        <v>53.06</v>
      </c>
      <c r="C113" s="30" t="s">
        <v>52</v>
      </c>
      <c r="D113" s="57" t="s">
        <v>59</v>
      </c>
      <c r="E113" s="58">
        <v>0</v>
      </c>
      <c r="F113" s="59" t="s">
        <v>60</v>
      </c>
      <c r="G113" s="60">
        <f t="shared" si="14"/>
        <v>0</v>
      </c>
      <c r="H113" s="59" t="s">
        <v>61</v>
      </c>
      <c r="I113" s="61">
        <f t="shared" si="13"/>
        <v>0</v>
      </c>
      <c r="J113" s="65"/>
      <c r="K113" s="65"/>
      <c r="L113" s="50"/>
      <c r="M113" s="51" t="s">
        <v>4</v>
      </c>
    </row>
    <row r="114" spans="1:13" ht="14.1" customHeight="1" x14ac:dyDescent="0.2">
      <c r="B114" s="29">
        <v>53.07</v>
      </c>
      <c r="C114" s="30" t="s">
        <v>53</v>
      </c>
      <c r="D114" s="57" t="s">
        <v>59</v>
      </c>
      <c r="E114" s="58">
        <v>0</v>
      </c>
      <c r="F114" s="59" t="s">
        <v>60</v>
      </c>
      <c r="G114" s="60">
        <f t="shared" si="14"/>
        <v>0</v>
      </c>
      <c r="H114" s="59" t="s">
        <v>61</v>
      </c>
      <c r="I114" s="61">
        <f t="shared" si="13"/>
        <v>0</v>
      </c>
      <c r="J114" s="65"/>
      <c r="K114" s="65"/>
      <c r="L114" s="50"/>
      <c r="M114" s="51" t="s">
        <v>4</v>
      </c>
    </row>
    <row r="115" spans="1:13" ht="14.1" customHeight="1" x14ac:dyDescent="0.2">
      <c r="B115" s="29">
        <v>53.08</v>
      </c>
      <c r="C115" s="30" t="s">
        <v>54</v>
      </c>
      <c r="D115" s="57" t="s">
        <v>59</v>
      </c>
      <c r="E115" s="58">
        <v>0</v>
      </c>
      <c r="F115" s="59" t="s">
        <v>60</v>
      </c>
      <c r="G115" s="60">
        <f t="shared" si="14"/>
        <v>0</v>
      </c>
      <c r="H115" s="59" t="s">
        <v>61</v>
      </c>
      <c r="I115" s="61">
        <f t="shared" si="13"/>
        <v>0</v>
      </c>
      <c r="J115" s="65"/>
      <c r="K115" s="65"/>
      <c r="L115" s="50"/>
      <c r="M115" s="51" t="s">
        <v>4</v>
      </c>
    </row>
    <row r="116" spans="1:13" ht="25.5" x14ac:dyDescent="0.2">
      <c r="B116" s="29">
        <v>53.09</v>
      </c>
      <c r="C116" s="30" t="s">
        <v>55</v>
      </c>
      <c r="D116" s="57" t="s">
        <v>59</v>
      </c>
      <c r="E116" s="58">
        <v>0</v>
      </c>
      <c r="F116" s="59" t="s">
        <v>60</v>
      </c>
      <c r="G116" s="60">
        <f t="shared" si="14"/>
        <v>0</v>
      </c>
      <c r="H116" s="59" t="s">
        <v>61</v>
      </c>
      <c r="I116" s="61">
        <f t="shared" si="13"/>
        <v>0</v>
      </c>
      <c r="J116" s="65"/>
      <c r="K116" s="65"/>
      <c r="L116" s="50" t="s">
        <v>4</v>
      </c>
      <c r="M116" s="51"/>
    </row>
    <row r="117" spans="1:13" ht="25.5" x14ac:dyDescent="0.2">
      <c r="B117" s="29">
        <v>53.1</v>
      </c>
      <c r="C117" s="31" t="s">
        <v>74</v>
      </c>
      <c r="D117" s="57" t="s">
        <v>59</v>
      </c>
      <c r="E117" s="58">
        <v>0</v>
      </c>
      <c r="F117" s="59" t="s">
        <v>60</v>
      </c>
      <c r="G117" s="60">
        <f t="shared" si="14"/>
        <v>0</v>
      </c>
      <c r="H117" s="59" t="s">
        <v>61</v>
      </c>
      <c r="I117" s="61">
        <f t="shared" si="13"/>
        <v>0</v>
      </c>
      <c r="J117" s="65"/>
      <c r="K117" s="65"/>
      <c r="L117" s="50" t="s">
        <v>4</v>
      </c>
      <c r="M117" s="51"/>
    </row>
    <row r="118" spans="1:13" ht="25.5" x14ac:dyDescent="0.2">
      <c r="B118" s="29">
        <v>53.11</v>
      </c>
      <c r="C118" s="31" t="s">
        <v>75</v>
      </c>
      <c r="D118" s="57" t="s">
        <v>59</v>
      </c>
      <c r="E118" s="58">
        <v>0</v>
      </c>
      <c r="F118" s="59" t="s">
        <v>60</v>
      </c>
      <c r="G118" s="60">
        <f t="shared" si="14"/>
        <v>0</v>
      </c>
      <c r="H118" s="59" t="s">
        <v>61</v>
      </c>
      <c r="I118" s="61">
        <f t="shared" si="13"/>
        <v>0</v>
      </c>
      <c r="J118" s="65"/>
      <c r="K118" s="65"/>
      <c r="L118" s="50" t="s">
        <v>4</v>
      </c>
      <c r="M118" s="51"/>
    </row>
    <row r="119" spans="1:13" ht="25.5" x14ac:dyDescent="0.2">
      <c r="B119" s="68">
        <v>53.120000000000097</v>
      </c>
      <c r="C119" s="69" t="s">
        <v>5</v>
      </c>
      <c r="D119" s="70" t="s">
        <v>59</v>
      </c>
      <c r="E119" s="71">
        <v>0</v>
      </c>
      <c r="F119" s="72" t="s">
        <v>60</v>
      </c>
      <c r="G119" s="73">
        <f t="shared" si="14"/>
        <v>0</v>
      </c>
      <c r="H119" s="72" t="s">
        <v>61</v>
      </c>
      <c r="I119" s="74">
        <f t="shared" si="13"/>
        <v>0</v>
      </c>
      <c r="J119" s="80"/>
      <c r="K119" s="80"/>
      <c r="L119" s="75" t="s">
        <v>4</v>
      </c>
      <c r="M119" s="76"/>
    </row>
    <row r="120" spans="1:13" ht="13.5" thickBot="1" x14ac:dyDescent="0.25">
      <c r="D120" s="66" t="s">
        <v>59</v>
      </c>
      <c r="E120" s="67">
        <f>SUM(E108:E119)</f>
        <v>0</v>
      </c>
      <c r="F120" s="66"/>
      <c r="G120" s="66"/>
      <c r="H120" s="66" t="s">
        <v>61</v>
      </c>
      <c r="I120" s="67">
        <f>SUM(I108:I119)</f>
        <v>0</v>
      </c>
    </row>
    <row r="121" spans="1:13" ht="13.5" thickTop="1" x14ac:dyDescent="0.2"/>
    <row r="122" spans="1:13" ht="21" customHeight="1" x14ac:dyDescent="0.2">
      <c r="A122" s="17" t="s">
        <v>64</v>
      </c>
      <c r="B122" s="17"/>
      <c r="C122" s="21"/>
      <c r="D122" s="18"/>
      <c r="E122" s="18"/>
      <c r="F122" s="18"/>
      <c r="G122" s="18"/>
      <c r="H122" s="18"/>
      <c r="I122" s="18"/>
    </row>
    <row r="123" spans="1:13" ht="21" customHeight="1" x14ac:dyDescent="0.2">
      <c r="A123" s="35">
        <f>A33</f>
        <v>31</v>
      </c>
      <c r="B123" s="35" t="str">
        <f>B33</f>
        <v>Vorprojekt</v>
      </c>
      <c r="C123" s="35"/>
      <c r="D123" s="36" t="s">
        <v>59</v>
      </c>
      <c r="E123" s="37">
        <f>E44</f>
        <v>0</v>
      </c>
      <c r="F123" s="38"/>
      <c r="G123" s="36"/>
      <c r="H123" s="39" t="s">
        <v>61</v>
      </c>
      <c r="I123" s="37">
        <f>I44</f>
        <v>0</v>
      </c>
    </row>
    <row r="124" spans="1:13" ht="21" customHeight="1" x14ac:dyDescent="0.2">
      <c r="A124" s="40">
        <f>A46</f>
        <v>32</v>
      </c>
      <c r="B124" s="40" t="str">
        <f>B46</f>
        <v>Bauprojekt</v>
      </c>
      <c r="C124" s="40"/>
      <c r="D124" s="41" t="s">
        <v>59</v>
      </c>
      <c r="E124" s="42">
        <f>E62</f>
        <v>0</v>
      </c>
      <c r="F124" s="41"/>
      <c r="G124" s="41"/>
      <c r="H124" s="43" t="s">
        <v>61</v>
      </c>
      <c r="I124" s="42">
        <f>I62</f>
        <v>0</v>
      </c>
    </row>
    <row r="125" spans="1:13" ht="21" customHeight="1" x14ac:dyDescent="0.2">
      <c r="A125" s="40">
        <f>A64</f>
        <v>33</v>
      </c>
      <c r="B125" s="40" t="str">
        <f>B64</f>
        <v>Bewilligungsverfahren</v>
      </c>
      <c r="C125" s="40"/>
      <c r="D125" s="41" t="s">
        <v>59</v>
      </c>
      <c r="E125" s="42">
        <f>E72</f>
        <v>0</v>
      </c>
      <c r="F125" s="41"/>
      <c r="G125" s="41"/>
      <c r="H125" s="43" t="s">
        <v>61</v>
      </c>
      <c r="I125" s="42">
        <f>I72</f>
        <v>0</v>
      </c>
    </row>
    <row r="126" spans="1:13" ht="21" customHeight="1" x14ac:dyDescent="0.2">
      <c r="A126" s="40">
        <f>A74</f>
        <v>41</v>
      </c>
      <c r="B126" s="40" t="str">
        <f>B74</f>
        <v>Ausschreibung</v>
      </c>
      <c r="C126" s="40"/>
      <c r="D126" s="41" t="s">
        <v>59</v>
      </c>
      <c r="E126" s="42">
        <f>E85</f>
        <v>0</v>
      </c>
      <c r="F126" s="41"/>
      <c r="G126" s="41"/>
      <c r="H126" s="43" t="s">
        <v>61</v>
      </c>
      <c r="I126" s="42">
        <f>I85</f>
        <v>0</v>
      </c>
    </row>
    <row r="127" spans="1:13" ht="21" customHeight="1" x14ac:dyDescent="0.2">
      <c r="A127" s="40">
        <f>A87</f>
        <v>51</v>
      </c>
      <c r="B127" s="40" t="str">
        <f>B87</f>
        <v>Ausführungsprojekt</v>
      </c>
      <c r="C127" s="40"/>
      <c r="D127" s="41" t="s">
        <v>59</v>
      </c>
      <c r="E127" s="42">
        <f>E99</f>
        <v>0</v>
      </c>
      <c r="F127" s="41"/>
      <c r="G127" s="41"/>
      <c r="H127" s="43" t="s">
        <v>61</v>
      </c>
      <c r="I127" s="42">
        <f>I99</f>
        <v>0</v>
      </c>
    </row>
    <row r="128" spans="1:13" ht="21" customHeight="1" x14ac:dyDescent="0.2">
      <c r="A128" s="40">
        <f>A101</f>
        <v>52</v>
      </c>
      <c r="B128" s="40" t="str">
        <f>B101</f>
        <v>Ausführung</v>
      </c>
      <c r="C128" s="40"/>
      <c r="D128" s="41" t="s">
        <v>59</v>
      </c>
      <c r="E128" s="42">
        <f>E105</f>
        <v>0</v>
      </c>
      <c r="F128" s="41"/>
      <c r="G128" s="41"/>
      <c r="H128" s="43" t="s">
        <v>61</v>
      </c>
      <c r="I128" s="42">
        <f>I105</f>
        <v>0</v>
      </c>
    </row>
    <row r="129" spans="1:9" ht="21" customHeight="1" x14ac:dyDescent="0.2">
      <c r="A129" s="44">
        <f>A107</f>
        <v>53</v>
      </c>
      <c r="B129" s="44" t="str">
        <f>B107</f>
        <v>Inbetriebnahme, Abschluss</v>
      </c>
      <c r="C129" s="44"/>
      <c r="D129" s="45" t="s">
        <v>59</v>
      </c>
      <c r="E129" s="46">
        <f>E120</f>
        <v>0</v>
      </c>
      <c r="F129" s="45"/>
      <c r="G129" s="45"/>
      <c r="H129" s="47" t="s">
        <v>61</v>
      </c>
      <c r="I129" s="46">
        <f>I120</f>
        <v>0</v>
      </c>
    </row>
    <row r="130" spans="1:9" ht="21" customHeight="1" thickBot="1" x14ac:dyDescent="0.25">
      <c r="A130" s="22" t="s">
        <v>65</v>
      </c>
      <c r="B130" s="16"/>
      <c r="C130" s="16"/>
      <c r="D130" s="24" t="s">
        <v>59</v>
      </c>
      <c r="E130" s="25">
        <f>SUM(E123:E129)</f>
        <v>0</v>
      </c>
      <c r="F130" s="24"/>
      <c r="G130" s="24"/>
      <c r="H130" s="26" t="s">
        <v>61</v>
      </c>
      <c r="I130" s="25">
        <f>SUM(I123:I129)</f>
        <v>0</v>
      </c>
    </row>
    <row r="131" spans="1:9" ht="13.5" thickTop="1" x14ac:dyDescent="0.2"/>
  </sheetData>
  <sheetProtection algorithmName="SHA-512" hashValue="b+UcOFQQkC4oZmU+SHJhcQ9SHH0v5mZ95N9wbQ8YFmoZMacn+Ncen50y5xhKCnBZ7KIh5nfKH1ZVThRgULCJkg==" saltValue="6n2vTTU+FnteFJw/mwFypQ==" spinCount="100000" sheet="1" objects="1" scenarios="1" sort="0" autoFilter="0"/>
  <autoFilter ref="J33:M120" xr:uid="{00000000-0001-0000-0000-000000000000}"/>
  <mergeCells count="1">
    <mergeCell ref="A3:C3"/>
  </mergeCell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 xml:space="preserve">&amp;L
&amp;G&amp;C
&amp;9Rheinfelsstrasse 2
7000 Chur
Schweiz&amp;R            
&amp;9   
                             info@ig-bs.ch
                                         ig-bs.ch&amp;11
</oddHeader>
  </headerFooter>
  <rowBreaks count="7" manualBreakCount="7">
    <brk id="45" max="16383" man="1"/>
    <brk id="63" max="16383" man="1"/>
    <brk id="73" max="16383" man="1"/>
    <brk id="86" max="16383" man="1"/>
    <brk id="100" max="16383" man="1"/>
    <brk id="106" max="16383" man="1"/>
    <brk id="12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Stiefel</dc:creator>
  <cp:lastModifiedBy>Dumeng Wehrli</cp:lastModifiedBy>
  <cp:lastPrinted>2025-01-28T08:47:55Z</cp:lastPrinted>
  <dcterms:created xsi:type="dcterms:W3CDTF">2015-06-05T18:19:34Z</dcterms:created>
  <dcterms:modified xsi:type="dcterms:W3CDTF">2025-01-28T08:49:25Z</dcterms:modified>
</cp:coreProperties>
</file>