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8395" windowHeight="12780"/>
  </bookViews>
  <sheets>
    <sheet name="T-MACD-NOVN-ADAPTIERT" sheetId="1" r:id="rId1"/>
    <sheet name="D-MACD-31.12.2016-17.05.2017" sheetId="11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H36" i="1" l="1"/>
  <c r="J44" i="1"/>
  <c r="H7" i="1"/>
  <c r="I45" i="1"/>
  <c r="E23" i="1"/>
  <c r="E22" i="1" l="1"/>
  <c r="E24" i="1" l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H5" i="1"/>
  <c r="E38" i="1" l="1"/>
  <c r="E39" i="1" l="1"/>
  <c r="F36" i="1"/>
  <c r="F37" i="1" l="1"/>
  <c r="H37" i="1" s="1"/>
  <c r="E40" i="1"/>
  <c r="E41" i="1" l="1"/>
  <c r="E42" i="1" l="1"/>
  <c r="F38" i="1"/>
  <c r="H6" i="1"/>
  <c r="E43" i="1" l="1"/>
  <c r="F39" i="1"/>
  <c r="H38" i="1"/>
  <c r="F40" i="1" l="1"/>
  <c r="H39" i="1"/>
  <c r="E44" i="1"/>
  <c r="E45" i="1" l="1"/>
  <c r="F41" i="1"/>
  <c r="H40" i="1"/>
  <c r="F42" i="1" l="1"/>
  <c r="H41" i="1"/>
  <c r="E46" i="1"/>
  <c r="E47" i="1" l="1"/>
  <c r="F43" i="1"/>
  <c r="H42" i="1"/>
  <c r="F44" i="1" l="1"/>
  <c r="H43" i="1"/>
  <c r="E48" i="1"/>
  <c r="E49" i="1" l="1"/>
  <c r="F45" i="1"/>
  <c r="H44" i="1"/>
  <c r="F46" i="1" l="1"/>
  <c r="H45" i="1"/>
  <c r="E50" i="1"/>
  <c r="I44" i="1"/>
  <c r="E51" i="1" l="1"/>
  <c r="F47" i="1"/>
  <c r="H46" i="1"/>
  <c r="F48" i="1" l="1"/>
  <c r="H47" i="1"/>
  <c r="E52" i="1"/>
  <c r="J45" i="1"/>
  <c r="E53" i="1" l="1"/>
  <c r="F49" i="1"/>
  <c r="H48" i="1"/>
  <c r="F50" i="1" l="1"/>
  <c r="H49" i="1"/>
  <c r="E54" i="1"/>
  <c r="I46" i="1"/>
  <c r="J46" i="1" s="1"/>
  <c r="E55" i="1" l="1"/>
  <c r="F51" i="1"/>
  <c r="H50" i="1"/>
  <c r="I47" i="1"/>
  <c r="J47" i="1" s="1"/>
  <c r="F52" i="1" l="1"/>
  <c r="H51" i="1"/>
  <c r="E56" i="1"/>
  <c r="I48" i="1"/>
  <c r="E57" i="1" l="1"/>
  <c r="F53" i="1"/>
  <c r="H52" i="1"/>
  <c r="I49" i="1"/>
  <c r="J48" i="1"/>
  <c r="F54" i="1" l="1"/>
  <c r="H53" i="1"/>
  <c r="E58" i="1"/>
  <c r="I50" i="1"/>
  <c r="J50" i="1" s="1"/>
  <c r="J49" i="1"/>
  <c r="E59" i="1" l="1"/>
  <c r="F55" i="1"/>
  <c r="H54" i="1"/>
  <c r="I51" i="1"/>
  <c r="F56" i="1" l="1"/>
  <c r="H55" i="1"/>
  <c r="E60" i="1"/>
  <c r="J51" i="1"/>
  <c r="I52" i="1"/>
  <c r="J52" i="1" s="1"/>
  <c r="E61" i="1" l="1"/>
  <c r="F57" i="1"/>
  <c r="H56" i="1"/>
  <c r="I53" i="1"/>
  <c r="J53" i="1" s="1"/>
  <c r="F58" i="1" l="1"/>
  <c r="H57" i="1"/>
  <c r="E62" i="1"/>
  <c r="I54" i="1"/>
  <c r="J54" i="1" s="1"/>
  <c r="E63" i="1" l="1"/>
  <c r="F59" i="1"/>
  <c r="H58" i="1"/>
  <c r="I55" i="1"/>
  <c r="J55" i="1" s="1"/>
  <c r="F60" i="1" l="1"/>
  <c r="H59" i="1"/>
  <c r="E64" i="1"/>
  <c r="I56" i="1"/>
  <c r="J56" i="1" s="1"/>
  <c r="E65" i="1" l="1"/>
  <c r="F61" i="1"/>
  <c r="H60" i="1"/>
  <c r="I57" i="1"/>
  <c r="J57" i="1" s="1"/>
  <c r="F62" i="1" l="1"/>
  <c r="H61" i="1"/>
  <c r="E66" i="1"/>
  <c r="I58" i="1"/>
  <c r="E67" i="1" l="1"/>
  <c r="F63" i="1"/>
  <c r="H62" i="1"/>
  <c r="I59" i="1"/>
  <c r="J59" i="1" s="1"/>
  <c r="J58" i="1"/>
  <c r="F64" i="1" l="1"/>
  <c r="H63" i="1"/>
  <c r="E68" i="1"/>
  <c r="I60" i="1"/>
  <c r="J60" i="1" s="1"/>
  <c r="E69" i="1" l="1"/>
  <c r="F65" i="1"/>
  <c r="H64" i="1"/>
  <c r="I61" i="1"/>
  <c r="I62" i="1" s="1"/>
  <c r="F66" i="1" l="1"/>
  <c r="H65" i="1"/>
  <c r="E70" i="1"/>
  <c r="J61" i="1"/>
  <c r="I63" i="1"/>
  <c r="J62" i="1"/>
  <c r="E71" i="1" l="1"/>
  <c r="F67" i="1"/>
  <c r="H66" i="1"/>
  <c r="J63" i="1"/>
  <c r="F68" i="1" l="1"/>
  <c r="H67" i="1"/>
  <c r="E72" i="1"/>
  <c r="I64" i="1"/>
  <c r="J64" i="1" s="1"/>
  <c r="E73" i="1" l="1"/>
  <c r="F69" i="1"/>
  <c r="H68" i="1"/>
  <c r="I65" i="1"/>
  <c r="I66" i="1" s="1"/>
  <c r="F70" i="1" l="1"/>
  <c r="H69" i="1"/>
  <c r="E74" i="1"/>
  <c r="J66" i="1"/>
  <c r="I67" i="1"/>
  <c r="J65" i="1"/>
  <c r="E75" i="1" l="1"/>
  <c r="F71" i="1"/>
  <c r="H70" i="1"/>
  <c r="J67" i="1"/>
  <c r="I68" i="1"/>
  <c r="F72" i="1" l="1"/>
  <c r="H71" i="1"/>
  <c r="E76" i="1"/>
  <c r="J68" i="1"/>
  <c r="I69" i="1"/>
  <c r="E77" i="1" l="1"/>
  <c r="F73" i="1"/>
  <c r="H72" i="1"/>
  <c r="J69" i="1"/>
  <c r="I70" i="1"/>
  <c r="F74" i="1" l="1"/>
  <c r="H73" i="1"/>
  <c r="E78" i="1"/>
  <c r="I71" i="1"/>
  <c r="J70" i="1"/>
  <c r="E79" i="1" l="1"/>
  <c r="F75" i="1"/>
  <c r="H74" i="1"/>
  <c r="J71" i="1"/>
  <c r="I72" i="1"/>
  <c r="F76" i="1" l="1"/>
  <c r="H75" i="1"/>
  <c r="E80" i="1"/>
  <c r="I73" i="1"/>
  <c r="J72" i="1"/>
  <c r="E81" i="1" l="1"/>
  <c r="F77" i="1"/>
  <c r="H76" i="1"/>
  <c r="J73" i="1"/>
  <c r="I74" i="1"/>
  <c r="F78" i="1" l="1"/>
  <c r="H77" i="1"/>
  <c r="E82" i="1"/>
  <c r="J74" i="1"/>
  <c r="I75" i="1"/>
  <c r="E83" i="1" l="1"/>
  <c r="F79" i="1"/>
  <c r="H78" i="1"/>
  <c r="J75" i="1"/>
  <c r="I76" i="1"/>
  <c r="F80" i="1" l="1"/>
  <c r="H79" i="1"/>
  <c r="E84" i="1"/>
  <c r="I77" i="1"/>
  <c r="J76" i="1"/>
  <c r="E85" i="1" l="1"/>
  <c r="F81" i="1"/>
  <c r="H80" i="1"/>
  <c r="J77" i="1"/>
  <c r="I78" i="1"/>
  <c r="F82" i="1" l="1"/>
  <c r="H81" i="1"/>
  <c r="E86" i="1"/>
  <c r="I79" i="1"/>
  <c r="J78" i="1"/>
  <c r="E87" i="1" l="1"/>
  <c r="F83" i="1"/>
  <c r="H82" i="1"/>
  <c r="J79" i="1"/>
  <c r="I80" i="1"/>
  <c r="F84" i="1" l="1"/>
  <c r="H83" i="1"/>
  <c r="E88" i="1"/>
  <c r="I81" i="1"/>
  <c r="J80" i="1"/>
  <c r="E89" i="1" l="1"/>
  <c r="F85" i="1"/>
  <c r="H84" i="1"/>
  <c r="J81" i="1"/>
  <c r="I82" i="1"/>
  <c r="F86" i="1" l="1"/>
  <c r="H85" i="1"/>
  <c r="E90" i="1"/>
  <c r="I83" i="1"/>
  <c r="J82" i="1"/>
  <c r="E91" i="1" l="1"/>
  <c r="F87" i="1"/>
  <c r="H86" i="1"/>
  <c r="J83" i="1"/>
  <c r="I84" i="1"/>
  <c r="F88" i="1" l="1"/>
  <c r="H87" i="1"/>
  <c r="E92" i="1"/>
  <c r="I85" i="1"/>
  <c r="J84" i="1"/>
  <c r="E93" i="1" l="1"/>
  <c r="F89" i="1"/>
  <c r="H88" i="1"/>
  <c r="J85" i="1"/>
  <c r="I86" i="1"/>
  <c r="F90" i="1" l="1"/>
  <c r="H89" i="1"/>
  <c r="E94" i="1"/>
  <c r="I87" i="1"/>
  <c r="J86" i="1"/>
  <c r="E95" i="1" l="1"/>
  <c r="F91" i="1"/>
  <c r="H90" i="1"/>
  <c r="J87" i="1"/>
  <c r="I88" i="1"/>
  <c r="F92" i="1" l="1"/>
  <c r="H91" i="1"/>
  <c r="E96" i="1"/>
  <c r="I89" i="1"/>
  <c r="J88" i="1"/>
  <c r="E97" i="1" l="1"/>
  <c r="F93" i="1"/>
  <c r="H92" i="1"/>
  <c r="J89" i="1"/>
  <c r="I90" i="1"/>
  <c r="F94" i="1" l="1"/>
  <c r="H93" i="1"/>
  <c r="E98" i="1"/>
  <c r="I91" i="1"/>
  <c r="J90" i="1"/>
  <c r="E99" i="1" l="1"/>
  <c r="F95" i="1"/>
  <c r="H94" i="1"/>
  <c r="J91" i="1"/>
  <c r="I92" i="1"/>
  <c r="F96" i="1" l="1"/>
  <c r="H95" i="1"/>
  <c r="E100" i="1"/>
  <c r="J92" i="1"/>
  <c r="I93" i="1"/>
  <c r="E101" i="1" l="1"/>
  <c r="F97" i="1"/>
  <c r="H96" i="1"/>
  <c r="I94" i="1"/>
  <c r="J93" i="1"/>
  <c r="F98" i="1" l="1"/>
  <c r="H97" i="1"/>
  <c r="E102" i="1"/>
  <c r="J94" i="1"/>
  <c r="I95" i="1"/>
  <c r="E103" i="1" l="1"/>
  <c r="F99" i="1"/>
  <c r="H98" i="1"/>
  <c r="I96" i="1"/>
  <c r="J95" i="1"/>
  <c r="F100" i="1" l="1"/>
  <c r="H99" i="1"/>
  <c r="E104" i="1"/>
  <c r="J96" i="1"/>
  <c r="I97" i="1"/>
  <c r="E105" i="1" l="1"/>
  <c r="F101" i="1"/>
  <c r="H100" i="1"/>
  <c r="J97" i="1"/>
  <c r="I98" i="1"/>
  <c r="F102" i="1" l="1"/>
  <c r="H101" i="1"/>
  <c r="E106" i="1"/>
  <c r="I99" i="1"/>
  <c r="J98" i="1"/>
  <c r="E107" i="1" l="1"/>
  <c r="F103" i="1"/>
  <c r="H102" i="1"/>
  <c r="J99" i="1"/>
  <c r="I100" i="1"/>
  <c r="F104" i="1" l="1"/>
  <c r="H103" i="1"/>
  <c r="E108" i="1"/>
  <c r="I101" i="1"/>
  <c r="J100" i="1"/>
  <c r="E109" i="1" l="1"/>
  <c r="F105" i="1"/>
  <c r="H104" i="1"/>
  <c r="J101" i="1"/>
  <c r="I102" i="1"/>
  <c r="F106" i="1" l="1"/>
  <c r="H105" i="1"/>
  <c r="E110" i="1"/>
  <c r="I103" i="1"/>
  <c r="J102" i="1"/>
  <c r="E111" i="1" l="1"/>
  <c r="F107" i="1"/>
  <c r="H106" i="1"/>
  <c r="J103" i="1"/>
  <c r="I104" i="1"/>
  <c r="F108" i="1" l="1"/>
  <c r="H107" i="1"/>
  <c r="E112" i="1"/>
  <c r="I105" i="1"/>
  <c r="J104" i="1"/>
  <c r="E113" i="1" l="1"/>
  <c r="F109" i="1"/>
  <c r="H108" i="1"/>
  <c r="J105" i="1"/>
  <c r="I106" i="1"/>
  <c r="F110" i="1" l="1"/>
  <c r="H109" i="1"/>
  <c r="E114" i="1"/>
  <c r="I107" i="1"/>
  <c r="J106" i="1"/>
  <c r="E115" i="1" l="1"/>
  <c r="F111" i="1"/>
  <c r="H110" i="1"/>
  <c r="J107" i="1"/>
  <c r="I108" i="1"/>
  <c r="F112" i="1" l="1"/>
  <c r="H111" i="1"/>
  <c r="E116" i="1"/>
  <c r="I109" i="1"/>
  <c r="J108" i="1"/>
  <c r="E117" i="1" l="1"/>
  <c r="F113" i="1"/>
  <c r="H112" i="1"/>
  <c r="J109" i="1"/>
  <c r="I110" i="1"/>
  <c r="F114" i="1" l="1"/>
  <c r="H113" i="1"/>
  <c r="E118" i="1"/>
  <c r="I111" i="1"/>
  <c r="J110" i="1"/>
  <c r="E119" i="1" l="1"/>
  <c r="F115" i="1"/>
  <c r="H114" i="1"/>
  <c r="J111" i="1"/>
  <c r="I112" i="1"/>
  <c r="F116" i="1" l="1"/>
  <c r="H115" i="1"/>
  <c r="E120" i="1"/>
  <c r="I113" i="1"/>
  <c r="J112" i="1"/>
  <c r="E121" i="1" l="1"/>
  <c r="F117" i="1"/>
  <c r="H116" i="1"/>
  <c r="J113" i="1"/>
  <c r="I114" i="1"/>
  <c r="F118" i="1" l="1"/>
  <c r="H117" i="1"/>
  <c r="E122" i="1"/>
  <c r="J114" i="1"/>
  <c r="I115" i="1"/>
  <c r="E123" i="1" l="1"/>
  <c r="F119" i="1"/>
  <c r="H118" i="1"/>
  <c r="I116" i="1"/>
  <c r="J115" i="1"/>
  <c r="F120" i="1" l="1"/>
  <c r="H119" i="1"/>
  <c r="E124" i="1"/>
  <c r="J116" i="1"/>
  <c r="I117" i="1"/>
  <c r="E125" i="1" l="1"/>
  <c r="F121" i="1"/>
  <c r="H120" i="1"/>
  <c r="I118" i="1"/>
  <c r="J117" i="1"/>
  <c r="F122" i="1" l="1"/>
  <c r="H121" i="1"/>
  <c r="E126" i="1"/>
  <c r="J118" i="1"/>
  <c r="I119" i="1"/>
  <c r="E127" i="1" l="1"/>
  <c r="F123" i="1"/>
  <c r="H122" i="1"/>
  <c r="I120" i="1"/>
  <c r="J119" i="1"/>
  <c r="F124" i="1" l="1"/>
  <c r="H123" i="1"/>
  <c r="E128" i="1"/>
  <c r="J120" i="1"/>
  <c r="I121" i="1"/>
  <c r="E129" i="1" l="1"/>
  <c r="F125" i="1"/>
  <c r="H124" i="1"/>
  <c r="I122" i="1"/>
  <c r="J121" i="1"/>
  <c r="F126" i="1" l="1"/>
  <c r="H125" i="1"/>
  <c r="E130" i="1"/>
  <c r="I123" i="1"/>
  <c r="J122" i="1"/>
  <c r="E131" i="1" l="1"/>
  <c r="F127" i="1"/>
  <c r="H126" i="1"/>
  <c r="I124" i="1"/>
  <c r="J123" i="1"/>
  <c r="F128" i="1" l="1"/>
  <c r="H127" i="1"/>
  <c r="E132" i="1"/>
  <c r="J124" i="1"/>
  <c r="I125" i="1"/>
  <c r="E133" i="1" l="1"/>
  <c r="F129" i="1"/>
  <c r="H128" i="1"/>
  <c r="I126" i="1"/>
  <c r="J125" i="1"/>
  <c r="F130" i="1" l="1"/>
  <c r="H129" i="1"/>
  <c r="E134" i="1"/>
  <c r="J126" i="1"/>
  <c r="I127" i="1"/>
  <c r="E135" i="1" l="1"/>
  <c r="F131" i="1"/>
  <c r="H130" i="1"/>
  <c r="I128" i="1"/>
  <c r="J127" i="1"/>
  <c r="F132" i="1" l="1"/>
  <c r="H131" i="1"/>
  <c r="E136" i="1"/>
  <c r="J128" i="1"/>
  <c r="I129" i="1"/>
  <c r="E137" i="1" l="1"/>
  <c r="F133" i="1"/>
  <c r="H132" i="1"/>
  <c r="J129" i="1"/>
  <c r="I130" i="1"/>
  <c r="F134" i="1" l="1"/>
  <c r="H133" i="1"/>
  <c r="E138" i="1"/>
  <c r="J130" i="1"/>
  <c r="I131" i="1"/>
  <c r="E139" i="1" l="1"/>
  <c r="F135" i="1"/>
  <c r="H134" i="1"/>
  <c r="I132" i="1"/>
  <c r="J131" i="1"/>
  <c r="F136" i="1" l="1"/>
  <c r="H135" i="1"/>
  <c r="E140" i="1"/>
  <c r="J132" i="1"/>
  <c r="I133" i="1"/>
  <c r="E141" i="1" l="1"/>
  <c r="F137" i="1"/>
  <c r="H136" i="1"/>
  <c r="I134" i="1"/>
  <c r="J133" i="1"/>
  <c r="F138" i="1" l="1"/>
  <c r="H137" i="1"/>
  <c r="E142" i="1"/>
  <c r="J134" i="1"/>
  <c r="I135" i="1"/>
  <c r="E143" i="1" l="1"/>
  <c r="F139" i="1"/>
  <c r="H138" i="1"/>
  <c r="I136" i="1"/>
  <c r="J135" i="1"/>
  <c r="F140" i="1" l="1"/>
  <c r="H139" i="1"/>
  <c r="E144" i="1"/>
  <c r="J136" i="1"/>
  <c r="I137" i="1"/>
  <c r="E145" i="1" l="1"/>
  <c r="F141" i="1"/>
  <c r="H140" i="1"/>
  <c r="I138" i="1"/>
  <c r="J137" i="1"/>
  <c r="F142" i="1" l="1"/>
  <c r="H141" i="1"/>
  <c r="E146" i="1"/>
  <c r="I139" i="1"/>
  <c r="J138" i="1"/>
  <c r="E147" i="1" l="1"/>
  <c r="F143" i="1"/>
  <c r="H142" i="1"/>
  <c r="I140" i="1"/>
  <c r="J139" i="1"/>
  <c r="F144" i="1" l="1"/>
  <c r="H143" i="1"/>
  <c r="E148" i="1"/>
  <c r="J140" i="1"/>
  <c r="I141" i="1"/>
  <c r="E149" i="1" l="1"/>
  <c r="F145" i="1"/>
  <c r="H144" i="1"/>
  <c r="I142" i="1"/>
  <c r="J141" i="1"/>
  <c r="F146" i="1" l="1"/>
  <c r="H145" i="1"/>
  <c r="E150" i="1"/>
  <c r="J142" i="1"/>
  <c r="I143" i="1"/>
  <c r="E151" i="1" l="1"/>
  <c r="F147" i="1"/>
  <c r="H146" i="1"/>
  <c r="I144" i="1"/>
  <c r="J143" i="1"/>
  <c r="F148" i="1" l="1"/>
  <c r="H147" i="1"/>
  <c r="E152" i="1"/>
  <c r="J144" i="1"/>
  <c r="I145" i="1"/>
  <c r="E153" i="1" l="1"/>
  <c r="F149" i="1"/>
  <c r="H148" i="1"/>
  <c r="I146" i="1"/>
  <c r="J145" i="1"/>
  <c r="F150" i="1" l="1"/>
  <c r="H149" i="1"/>
  <c r="E154" i="1"/>
  <c r="J146" i="1"/>
  <c r="I147" i="1"/>
  <c r="E155" i="1" l="1"/>
  <c r="F151" i="1"/>
  <c r="H150" i="1"/>
  <c r="J147" i="1"/>
  <c r="I148" i="1"/>
  <c r="F152" i="1" l="1"/>
  <c r="H151" i="1"/>
  <c r="E156" i="1"/>
  <c r="J148" i="1"/>
  <c r="I149" i="1"/>
  <c r="E157" i="1" l="1"/>
  <c r="F153" i="1"/>
  <c r="H152" i="1"/>
  <c r="I150" i="1"/>
  <c r="J149" i="1"/>
  <c r="F154" i="1" l="1"/>
  <c r="H153" i="1"/>
  <c r="E158" i="1"/>
  <c r="J150" i="1"/>
  <c r="I151" i="1"/>
  <c r="E159" i="1" l="1"/>
  <c r="F155" i="1"/>
  <c r="H154" i="1"/>
  <c r="J151" i="1"/>
  <c r="I152" i="1"/>
  <c r="F156" i="1" l="1"/>
  <c r="H155" i="1"/>
  <c r="E160" i="1"/>
  <c r="I153" i="1"/>
  <c r="J152" i="1"/>
  <c r="E161" i="1" l="1"/>
  <c r="F157" i="1"/>
  <c r="H156" i="1"/>
  <c r="J153" i="1"/>
  <c r="I154" i="1"/>
  <c r="F158" i="1" l="1"/>
  <c r="H157" i="1"/>
  <c r="E162" i="1"/>
  <c r="I155" i="1"/>
  <c r="J154" i="1"/>
  <c r="E163" i="1" l="1"/>
  <c r="F159" i="1"/>
  <c r="H158" i="1"/>
  <c r="J155" i="1"/>
  <c r="I156" i="1"/>
  <c r="F160" i="1" l="1"/>
  <c r="H159" i="1"/>
  <c r="E164" i="1"/>
  <c r="J156" i="1"/>
  <c r="I157" i="1"/>
  <c r="E165" i="1" l="1"/>
  <c r="F161" i="1"/>
  <c r="H160" i="1"/>
  <c r="J157" i="1"/>
  <c r="I158" i="1"/>
  <c r="F162" i="1" l="1"/>
  <c r="H161" i="1"/>
  <c r="E166" i="1"/>
  <c r="I159" i="1"/>
  <c r="J158" i="1"/>
  <c r="E167" i="1" l="1"/>
  <c r="F163" i="1"/>
  <c r="H162" i="1"/>
  <c r="J159" i="1"/>
  <c r="I160" i="1"/>
  <c r="F164" i="1" l="1"/>
  <c r="H163" i="1"/>
  <c r="E168" i="1"/>
  <c r="I161" i="1"/>
  <c r="J160" i="1"/>
  <c r="E169" i="1" l="1"/>
  <c r="F165" i="1"/>
  <c r="H164" i="1"/>
  <c r="J161" i="1"/>
  <c r="I162" i="1"/>
  <c r="F166" i="1" l="1"/>
  <c r="H165" i="1"/>
  <c r="E170" i="1"/>
  <c r="I163" i="1"/>
  <c r="J162" i="1"/>
  <c r="E171" i="1" l="1"/>
  <c r="F167" i="1"/>
  <c r="H166" i="1"/>
  <c r="J163" i="1"/>
  <c r="I164" i="1"/>
  <c r="F168" i="1" l="1"/>
  <c r="H167" i="1"/>
  <c r="E172" i="1"/>
  <c r="I165" i="1"/>
  <c r="J164" i="1"/>
  <c r="E173" i="1" l="1"/>
  <c r="F169" i="1"/>
  <c r="H168" i="1"/>
  <c r="I166" i="1"/>
  <c r="J165" i="1"/>
  <c r="F170" i="1" l="1"/>
  <c r="H169" i="1"/>
  <c r="E174" i="1"/>
  <c r="I167" i="1"/>
  <c r="J166" i="1"/>
  <c r="E175" i="1" l="1"/>
  <c r="F171" i="1"/>
  <c r="H170" i="1"/>
  <c r="J167" i="1"/>
  <c r="I168" i="1"/>
  <c r="F172" i="1" l="1"/>
  <c r="H171" i="1"/>
  <c r="E176" i="1"/>
  <c r="I169" i="1"/>
  <c r="J168" i="1"/>
  <c r="E177" i="1" l="1"/>
  <c r="F173" i="1"/>
  <c r="H172" i="1"/>
  <c r="J169" i="1"/>
  <c r="I170" i="1"/>
  <c r="F174" i="1" l="1"/>
  <c r="H173" i="1"/>
  <c r="E178" i="1"/>
  <c r="I171" i="1"/>
  <c r="J170" i="1"/>
  <c r="E179" i="1" l="1"/>
  <c r="F175" i="1"/>
  <c r="H174" i="1"/>
  <c r="J171" i="1"/>
  <c r="I172" i="1"/>
  <c r="F176" i="1" l="1"/>
  <c r="H175" i="1"/>
  <c r="E180" i="1"/>
  <c r="I173" i="1"/>
  <c r="J172" i="1"/>
  <c r="E181" i="1" l="1"/>
  <c r="F177" i="1"/>
  <c r="H176" i="1"/>
  <c r="J173" i="1"/>
  <c r="I174" i="1"/>
  <c r="F178" i="1" l="1"/>
  <c r="H177" i="1"/>
  <c r="E182" i="1"/>
  <c r="J174" i="1"/>
  <c r="I175" i="1"/>
  <c r="E183" i="1" l="1"/>
  <c r="F179" i="1"/>
  <c r="H178" i="1"/>
  <c r="J175" i="1"/>
  <c r="I176" i="1"/>
  <c r="F180" i="1" l="1"/>
  <c r="H179" i="1"/>
  <c r="E184" i="1"/>
  <c r="I177" i="1"/>
  <c r="J176" i="1"/>
  <c r="E185" i="1" l="1"/>
  <c r="F181" i="1"/>
  <c r="H180" i="1"/>
  <c r="J177" i="1"/>
  <c r="I178" i="1"/>
  <c r="F182" i="1" l="1"/>
  <c r="H181" i="1"/>
  <c r="E186" i="1"/>
  <c r="I179" i="1"/>
  <c r="J178" i="1"/>
  <c r="E187" i="1" l="1"/>
  <c r="F183" i="1"/>
  <c r="H182" i="1"/>
  <c r="J179" i="1"/>
  <c r="I180" i="1"/>
  <c r="F184" i="1" l="1"/>
  <c r="H183" i="1"/>
  <c r="E188" i="1"/>
  <c r="I181" i="1"/>
  <c r="J180" i="1"/>
  <c r="E189" i="1" l="1"/>
  <c r="F185" i="1"/>
  <c r="H184" i="1"/>
  <c r="J181" i="1"/>
  <c r="I182" i="1"/>
  <c r="F186" i="1" l="1"/>
  <c r="H185" i="1"/>
  <c r="E190" i="1"/>
  <c r="I183" i="1"/>
  <c r="J182" i="1"/>
  <c r="E191" i="1" l="1"/>
  <c r="F187" i="1"/>
  <c r="H186" i="1"/>
  <c r="I184" i="1"/>
  <c r="J183" i="1"/>
  <c r="F188" i="1" l="1"/>
  <c r="H187" i="1"/>
  <c r="E192" i="1"/>
  <c r="I185" i="1"/>
  <c r="J184" i="1"/>
  <c r="E193" i="1" l="1"/>
  <c r="F189" i="1"/>
  <c r="H188" i="1"/>
  <c r="J185" i="1"/>
  <c r="I186" i="1"/>
  <c r="F190" i="1" l="1"/>
  <c r="H189" i="1"/>
  <c r="E194" i="1"/>
  <c r="I187" i="1"/>
  <c r="J186" i="1"/>
  <c r="E195" i="1" l="1"/>
  <c r="F191" i="1"/>
  <c r="H190" i="1"/>
  <c r="J187" i="1"/>
  <c r="I188" i="1"/>
  <c r="F192" i="1" l="1"/>
  <c r="H191" i="1"/>
  <c r="E196" i="1"/>
  <c r="I189" i="1"/>
  <c r="J188" i="1"/>
  <c r="E197" i="1" l="1"/>
  <c r="F193" i="1"/>
  <c r="H192" i="1"/>
  <c r="J189" i="1"/>
  <c r="I190" i="1"/>
  <c r="F194" i="1" l="1"/>
  <c r="H193" i="1"/>
  <c r="E198" i="1"/>
  <c r="I191" i="1"/>
  <c r="J190" i="1"/>
  <c r="E199" i="1" l="1"/>
  <c r="F195" i="1"/>
  <c r="H194" i="1"/>
  <c r="I192" i="1"/>
  <c r="J191" i="1"/>
  <c r="F196" i="1" l="1"/>
  <c r="H195" i="1"/>
  <c r="E200" i="1"/>
  <c r="I193" i="1"/>
  <c r="J192" i="1"/>
  <c r="E201" i="1" l="1"/>
  <c r="F197" i="1"/>
  <c r="H196" i="1"/>
  <c r="J193" i="1"/>
  <c r="I194" i="1"/>
  <c r="F198" i="1" l="1"/>
  <c r="H197" i="1"/>
  <c r="E202" i="1"/>
  <c r="J194" i="1"/>
  <c r="I195" i="1"/>
  <c r="E203" i="1" l="1"/>
  <c r="F199" i="1"/>
  <c r="H198" i="1"/>
  <c r="I196" i="1"/>
  <c r="J195" i="1"/>
  <c r="F200" i="1" l="1"/>
  <c r="H199" i="1"/>
  <c r="E204" i="1"/>
  <c r="J196" i="1"/>
  <c r="I197" i="1"/>
  <c r="E205" i="1" l="1"/>
  <c r="F201" i="1"/>
  <c r="H200" i="1"/>
  <c r="I198" i="1"/>
  <c r="J197" i="1"/>
  <c r="F202" i="1" l="1"/>
  <c r="H201" i="1"/>
  <c r="E206" i="1"/>
  <c r="J198" i="1"/>
  <c r="I199" i="1"/>
  <c r="E207" i="1" l="1"/>
  <c r="F203" i="1"/>
  <c r="H202" i="1"/>
  <c r="I200" i="1"/>
  <c r="J199" i="1"/>
  <c r="F204" i="1" l="1"/>
  <c r="H203" i="1"/>
  <c r="E208" i="1"/>
  <c r="J200" i="1"/>
  <c r="I201" i="1"/>
  <c r="E209" i="1" l="1"/>
  <c r="F205" i="1"/>
  <c r="H204" i="1"/>
  <c r="I202" i="1"/>
  <c r="J201" i="1"/>
  <c r="F206" i="1" l="1"/>
  <c r="H205" i="1"/>
  <c r="E210" i="1"/>
  <c r="J202" i="1"/>
  <c r="I203" i="1"/>
  <c r="E211" i="1" l="1"/>
  <c r="F207" i="1"/>
  <c r="H206" i="1"/>
  <c r="I204" i="1"/>
  <c r="J203" i="1"/>
  <c r="F208" i="1" l="1"/>
  <c r="H207" i="1"/>
  <c r="E212" i="1"/>
  <c r="J204" i="1"/>
  <c r="I205" i="1"/>
  <c r="E213" i="1" l="1"/>
  <c r="F209" i="1"/>
  <c r="H208" i="1"/>
  <c r="I206" i="1"/>
  <c r="J205" i="1"/>
  <c r="F210" i="1" l="1"/>
  <c r="H209" i="1"/>
  <c r="E214" i="1"/>
  <c r="J206" i="1"/>
  <c r="I207" i="1"/>
  <c r="E215" i="1" l="1"/>
  <c r="F211" i="1"/>
  <c r="H210" i="1"/>
  <c r="I208" i="1"/>
  <c r="J207" i="1"/>
  <c r="F212" i="1" l="1"/>
  <c r="H211" i="1"/>
  <c r="E216" i="1"/>
  <c r="J208" i="1"/>
  <c r="I209" i="1"/>
  <c r="E217" i="1" l="1"/>
  <c r="F213" i="1"/>
  <c r="H212" i="1"/>
  <c r="I210" i="1"/>
  <c r="J209" i="1"/>
  <c r="F214" i="1" l="1"/>
  <c r="H213" i="1"/>
  <c r="E218" i="1"/>
  <c r="I211" i="1"/>
  <c r="J210" i="1"/>
  <c r="E219" i="1" l="1"/>
  <c r="F215" i="1"/>
  <c r="H214" i="1"/>
  <c r="I212" i="1"/>
  <c r="J211" i="1"/>
  <c r="F216" i="1" l="1"/>
  <c r="H215" i="1"/>
  <c r="E220" i="1"/>
  <c r="J212" i="1"/>
  <c r="I213" i="1"/>
  <c r="E221" i="1" l="1"/>
  <c r="F217" i="1"/>
  <c r="H216" i="1"/>
  <c r="I214" i="1"/>
  <c r="J213" i="1"/>
  <c r="F218" i="1" l="1"/>
  <c r="H217" i="1"/>
  <c r="E222" i="1"/>
  <c r="J214" i="1"/>
  <c r="I215" i="1"/>
  <c r="E223" i="1" l="1"/>
  <c r="F219" i="1"/>
  <c r="H218" i="1"/>
  <c r="I216" i="1"/>
  <c r="J215" i="1"/>
  <c r="F220" i="1" l="1"/>
  <c r="H219" i="1"/>
  <c r="E224" i="1"/>
  <c r="J216" i="1"/>
  <c r="I217" i="1"/>
  <c r="E225" i="1" l="1"/>
  <c r="F221" i="1"/>
  <c r="H220" i="1"/>
  <c r="I218" i="1"/>
  <c r="J217" i="1"/>
  <c r="F222" i="1" l="1"/>
  <c r="H221" i="1"/>
  <c r="E226" i="1"/>
  <c r="J218" i="1"/>
  <c r="I219" i="1"/>
  <c r="E227" i="1" l="1"/>
  <c r="F223" i="1"/>
  <c r="H222" i="1"/>
  <c r="I220" i="1"/>
  <c r="J219" i="1"/>
  <c r="F224" i="1" l="1"/>
  <c r="H223" i="1"/>
  <c r="E228" i="1"/>
  <c r="J220" i="1"/>
  <c r="I221" i="1"/>
  <c r="E229" i="1" l="1"/>
  <c r="F225" i="1"/>
  <c r="H224" i="1"/>
  <c r="I222" i="1"/>
  <c r="J221" i="1"/>
  <c r="F226" i="1" l="1"/>
  <c r="H225" i="1"/>
  <c r="E230" i="1"/>
  <c r="J222" i="1"/>
  <c r="I223" i="1"/>
  <c r="E231" i="1" l="1"/>
  <c r="F227" i="1"/>
  <c r="H226" i="1"/>
  <c r="I224" i="1"/>
  <c r="J223" i="1"/>
  <c r="F228" i="1" l="1"/>
  <c r="H227" i="1"/>
  <c r="E232" i="1"/>
  <c r="J224" i="1"/>
  <c r="I225" i="1"/>
  <c r="E233" i="1" l="1"/>
  <c r="F229" i="1"/>
  <c r="H228" i="1"/>
  <c r="I226" i="1"/>
  <c r="J225" i="1"/>
  <c r="F230" i="1" l="1"/>
  <c r="H229" i="1"/>
  <c r="E234" i="1"/>
  <c r="J226" i="1"/>
  <c r="I227" i="1"/>
  <c r="E235" i="1" l="1"/>
  <c r="F231" i="1"/>
  <c r="H230" i="1"/>
  <c r="I228" i="1"/>
  <c r="J227" i="1"/>
  <c r="F232" i="1" l="1"/>
  <c r="H231" i="1"/>
  <c r="E236" i="1"/>
  <c r="J228" i="1"/>
  <c r="I229" i="1"/>
  <c r="E237" i="1" l="1"/>
  <c r="F233" i="1"/>
  <c r="H232" i="1"/>
  <c r="I230" i="1"/>
  <c r="J229" i="1"/>
  <c r="F234" i="1" l="1"/>
  <c r="H233" i="1"/>
  <c r="E238" i="1"/>
  <c r="J230" i="1"/>
  <c r="I231" i="1"/>
  <c r="E239" i="1" l="1"/>
  <c r="F235" i="1"/>
  <c r="H234" i="1"/>
  <c r="I232" i="1"/>
  <c r="J231" i="1"/>
  <c r="F236" i="1" l="1"/>
  <c r="H235" i="1"/>
  <c r="E240" i="1"/>
  <c r="J232" i="1"/>
  <c r="I233" i="1"/>
  <c r="E241" i="1" l="1"/>
  <c r="F237" i="1"/>
  <c r="H236" i="1"/>
  <c r="J233" i="1"/>
  <c r="I234" i="1"/>
  <c r="F238" i="1" l="1"/>
  <c r="H237" i="1"/>
  <c r="E242" i="1"/>
  <c r="I235" i="1"/>
  <c r="J234" i="1"/>
  <c r="E243" i="1" l="1"/>
  <c r="F239" i="1"/>
  <c r="H238" i="1"/>
  <c r="J235" i="1"/>
  <c r="I236" i="1"/>
  <c r="F240" i="1" l="1"/>
  <c r="H239" i="1"/>
  <c r="E244" i="1"/>
  <c r="I237" i="1"/>
  <c r="J236" i="1"/>
  <c r="E245" i="1" l="1"/>
  <c r="F241" i="1"/>
  <c r="H240" i="1"/>
  <c r="J237" i="1"/>
  <c r="I238" i="1"/>
  <c r="F242" i="1" l="1"/>
  <c r="H241" i="1"/>
  <c r="E246" i="1"/>
  <c r="I239" i="1"/>
  <c r="J238" i="1"/>
  <c r="E247" i="1" l="1"/>
  <c r="F243" i="1"/>
  <c r="H242" i="1"/>
  <c r="J239" i="1"/>
  <c r="I240" i="1"/>
  <c r="F244" i="1" l="1"/>
  <c r="H243" i="1"/>
  <c r="E248" i="1"/>
  <c r="I241" i="1"/>
  <c r="J240" i="1"/>
  <c r="E249" i="1" l="1"/>
  <c r="F245" i="1"/>
  <c r="H244" i="1"/>
  <c r="J241" i="1"/>
  <c r="I242" i="1"/>
  <c r="F246" i="1" l="1"/>
  <c r="H245" i="1"/>
  <c r="E250" i="1"/>
  <c r="I243" i="1"/>
  <c r="J242" i="1"/>
  <c r="E251" i="1" l="1"/>
  <c r="F247" i="1"/>
  <c r="H246" i="1"/>
  <c r="J243" i="1"/>
  <c r="I244" i="1"/>
  <c r="F248" i="1" l="1"/>
  <c r="H247" i="1"/>
  <c r="E252" i="1"/>
  <c r="I245" i="1"/>
  <c r="J244" i="1"/>
  <c r="E253" i="1" l="1"/>
  <c r="F249" i="1"/>
  <c r="H248" i="1"/>
  <c r="J245" i="1"/>
  <c r="I246" i="1"/>
  <c r="F250" i="1" l="1"/>
  <c r="H249" i="1"/>
  <c r="E254" i="1"/>
  <c r="I247" i="1"/>
  <c r="J246" i="1"/>
  <c r="E255" i="1" l="1"/>
  <c r="F251" i="1"/>
  <c r="H250" i="1"/>
  <c r="J247" i="1"/>
  <c r="I248" i="1"/>
  <c r="F252" i="1" l="1"/>
  <c r="H251" i="1"/>
  <c r="E256" i="1"/>
  <c r="I249" i="1"/>
  <c r="J248" i="1"/>
  <c r="E257" i="1" l="1"/>
  <c r="F253" i="1"/>
  <c r="H252" i="1"/>
  <c r="J249" i="1"/>
  <c r="I250" i="1"/>
  <c r="F254" i="1" l="1"/>
  <c r="H253" i="1"/>
  <c r="E258" i="1"/>
  <c r="I251" i="1"/>
  <c r="J250" i="1"/>
  <c r="E259" i="1" l="1"/>
  <c r="F255" i="1"/>
  <c r="H254" i="1"/>
  <c r="I252" i="1"/>
  <c r="J251" i="1"/>
  <c r="F256" i="1" l="1"/>
  <c r="H255" i="1"/>
  <c r="E260" i="1"/>
  <c r="J252" i="1"/>
  <c r="I253" i="1"/>
  <c r="E261" i="1" l="1"/>
  <c r="F257" i="1"/>
  <c r="H256" i="1"/>
  <c r="J253" i="1"/>
  <c r="I254" i="1"/>
  <c r="F258" i="1" l="1"/>
  <c r="H257" i="1"/>
  <c r="E262" i="1"/>
  <c r="I255" i="1"/>
  <c r="J254" i="1"/>
  <c r="E263" i="1" l="1"/>
  <c r="F259" i="1"/>
  <c r="H258" i="1"/>
  <c r="J255" i="1"/>
  <c r="I256" i="1"/>
  <c r="F260" i="1" l="1"/>
  <c r="H259" i="1"/>
  <c r="E264" i="1"/>
  <c r="I257" i="1"/>
  <c r="J256" i="1"/>
  <c r="E265" i="1" l="1"/>
  <c r="F261" i="1"/>
  <c r="H260" i="1"/>
  <c r="J257" i="1"/>
  <c r="I258" i="1"/>
  <c r="F262" i="1" l="1"/>
  <c r="H261" i="1"/>
  <c r="E266" i="1"/>
  <c r="I259" i="1"/>
  <c r="J258" i="1"/>
  <c r="E267" i="1" l="1"/>
  <c r="F263" i="1"/>
  <c r="H262" i="1"/>
  <c r="J259" i="1"/>
  <c r="I260" i="1"/>
  <c r="F264" i="1" l="1"/>
  <c r="H263" i="1"/>
  <c r="E268" i="1"/>
  <c r="I261" i="1"/>
  <c r="J260" i="1"/>
  <c r="E269" i="1" l="1"/>
  <c r="F265" i="1"/>
  <c r="H264" i="1"/>
  <c r="J261" i="1"/>
  <c r="I262" i="1"/>
  <c r="F266" i="1" l="1"/>
  <c r="H265" i="1"/>
  <c r="E270" i="1"/>
  <c r="I263" i="1"/>
  <c r="J262" i="1"/>
  <c r="E271" i="1" l="1"/>
  <c r="F267" i="1"/>
  <c r="H266" i="1"/>
  <c r="J263" i="1"/>
  <c r="I264" i="1"/>
  <c r="F268" i="1" l="1"/>
  <c r="H267" i="1"/>
  <c r="E272" i="1"/>
  <c r="I265" i="1"/>
  <c r="J264" i="1"/>
  <c r="E273" i="1" l="1"/>
  <c r="F269" i="1"/>
  <c r="H268" i="1"/>
  <c r="J265" i="1"/>
  <c r="I266" i="1"/>
  <c r="F270" i="1" l="1"/>
  <c r="H269" i="1"/>
  <c r="E274" i="1"/>
  <c r="I267" i="1"/>
  <c r="J266" i="1"/>
  <c r="E275" i="1" l="1"/>
  <c r="F271" i="1"/>
  <c r="H270" i="1"/>
  <c r="J267" i="1"/>
  <c r="I268" i="1"/>
  <c r="F272" i="1" l="1"/>
  <c r="H271" i="1"/>
  <c r="E276" i="1"/>
  <c r="I269" i="1"/>
  <c r="J268" i="1"/>
  <c r="E277" i="1" l="1"/>
  <c r="F273" i="1"/>
  <c r="H272" i="1"/>
  <c r="J269" i="1"/>
  <c r="I270" i="1"/>
  <c r="F274" i="1" l="1"/>
  <c r="H273" i="1"/>
  <c r="E278" i="1"/>
  <c r="I271" i="1"/>
  <c r="J270" i="1"/>
  <c r="E279" i="1" l="1"/>
  <c r="F275" i="1"/>
  <c r="H274" i="1"/>
  <c r="J271" i="1"/>
  <c r="I272" i="1"/>
  <c r="F276" i="1" l="1"/>
  <c r="H275" i="1"/>
  <c r="E280" i="1"/>
  <c r="I273" i="1"/>
  <c r="J272" i="1"/>
  <c r="E281" i="1" l="1"/>
  <c r="F277" i="1"/>
  <c r="H276" i="1"/>
  <c r="J273" i="1"/>
  <c r="I274" i="1"/>
  <c r="F278" i="1" l="1"/>
  <c r="H277" i="1"/>
  <c r="E282" i="1"/>
  <c r="I275" i="1"/>
  <c r="J274" i="1"/>
  <c r="E283" i="1" l="1"/>
  <c r="F279" i="1"/>
  <c r="H278" i="1"/>
  <c r="J275" i="1"/>
  <c r="I276" i="1"/>
  <c r="F280" i="1" l="1"/>
  <c r="H279" i="1"/>
  <c r="E284" i="1"/>
  <c r="I277" i="1"/>
  <c r="J276" i="1"/>
  <c r="E285" i="1" l="1"/>
  <c r="F281" i="1"/>
  <c r="H280" i="1"/>
  <c r="J277" i="1"/>
  <c r="I278" i="1"/>
  <c r="F282" i="1" l="1"/>
  <c r="H281" i="1"/>
  <c r="E286" i="1"/>
  <c r="I279" i="1"/>
  <c r="J278" i="1"/>
  <c r="E287" i="1" l="1"/>
  <c r="F283" i="1"/>
  <c r="H282" i="1"/>
  <c r="J279" i="1"/>
  <c r="I280" i="1"/>
  <c r="F284" i="1" l="1"/>
  <c r="H283" i="1"/>
  <c r="E288" i="1"/>
  <c r="I281" i="1"/>
  <c r="J280" i="1"/>
  <c r="E289" i="1" l="1"/>
  <c r="F285" i="1"/>
  <c r="H284" i="1"/>
  <c r="J281" i="1"/>
  <c r="I282" i="1"/>
  <c r="F286" i="1" l="1"/>
  <c r="H285" i="1"/>
  <c r="E290" i="1"/>
  <c r="I283" i="1"/>
  <c r="J282" i="1"/>
  <c r="E291" i="1" l="1"/>
  <c r="F287" i="1"/>
  <c r="H286" i="1"/>
  <c r="J283" i="1"/>
  <c r="I284" i="1"/>
  <c r="F288" i="1" l="1"/>
  <c r="H287" i="1"/>
  <c r="E292" i="1"/>
  <c r="I285" i="1"/>
  <c r="J284" i="1"/>
  <c r="E293" i="1" l="1"/>
  <c r="F289" i="1"/>
  <c r="H288" i="1"/>
  <c r="J285" i="1"/>
  <c r="I286" i="1"/>
  <c r="F290" i="1" l="1"/>
  <c r="H289" i="1"/>
  <c r="E294" i="1"/>
  <c r="I287" i="1"/>
  <c r="J286" i="1"/>
  <c r="E295" i="1" l="1"/>
  <c r="F291" i="1"/>
  <c r="H290" i="1"/>
  <c r="J287" i="1"/>
  <c r="I288" i="1"/>
  <c r="F292" i="1" l="1"/>
  <c r="H291" i="1"/>
  <c r="E296" i="1"/>
  <c r="I289" i="1"/>
  <c r="J288" i="1"/>
  <c r="E297" i="1" l="1"/>
  <c r="F293" i="1"/>
  <c r="H292" i="1"/>
  <c r="J289" i="1"/>
  <c r="I290" i="1"/>
  <c r="F294" i="1" l="1"/>
  <c r="H293" i="1"/>
  <c r="E298" i="1"/>
  <c r="I291" i="1"/>
  <c r="J290" i="1"/>
  <c r="E299" i="1" l="1"/>
  <c r="F295" i="1"/>
  <c r="H294" i="1"/>
  <c r="J291" i="1"/>
  <c r="I292" i="1"/>
  <c r="F296" i="1" l="1"/>
  <c r="H295" i="1"/>
  <c r="E300" i="1"/>
  <c r="I293" i="1"/>
  <c r="J292" i="1"/>
  <c r="E301" i="1" l="1"/>
  <c r="F297" i="1"/>
  <c r="H296" i="1"/>
  <c r="J293" i="1"/>
  <c r="I294" i="1"/>
  <c r="F298" i="1" l="1"/>
  <c r="H297" i="1"/>
  <c r="E302" i="1"/>
  <c r="I295" i="1"/>
  <c r="J294" i="1"/>
  <c r="E303" i="1" l="1"/>
  <c r="F299" i="1"/>
  <c r="H298" i="1"/>
  <c r="J295" i="1"/>
  <c r="I296" i="1"/>
  <c r="F300" i="1" l="1"/>
  <c r="H299" i="1"/>
  <c r="E304" i="1"/>
  <c r="I297" i="1"/>
  <c r="J296" i="1"/>
  <c r="E305" i="1" l="1"/>
  <c r="F301" i="1"/>
  <c r="H300" i="1"/>
  <c r="J297" i="1"/>
  <c r="I298" i="1"/>
  <c r="F302" i="1" l="1"/>
  <c r="H301" i="1"/>
  <c r="E306" i="1"/>
  <c r="J298" i="1"/>
  <c r="I299" i="1"/>
  <c r="E307" i="1" l="1"/>
  <c r="F303" i="1"/>
  <c r="H302" i="1"/>
  <c r="I300" i="1"/>
  <c r="J299" i="1"/>
  <c r="F304" i="1" l="1"/>
  <c r="H303" i="1"/>
  <c r="E308" i="1"/>
  <c r="J300" i="1"/>
  <c r="I301" i="1"/>
  <c r="E309" i="1" l="1"/>
  <c r="F305" i="1"/>
  <c r="H304" i="1"/>
  <c r="I302" i="1"/>
  <c r="J301" i="1"/>
  <c r="F306" i="1" l="1"/>
  <c r="H305" i="1"/>
  <c r="E310" i="1"/>
  <c r="J302" i="1"/>
  <c r="I303" i="1"/>
  <c r="E311" i="1" l="1"/>
  <c r="F307" i="1"/>
  <c r="H306" i="1"/>
  <c r="I304" i="1"/>
  <c r="J303" i="1"/>
  <c r="F308" i="1" l="1"/>
  <c r="H307" i="1"/>
  <c r="E312" i="1"/>
  <c r="J304" i="1"/>
  <c r="I305" i="1"/>
  <c r="E313" i="1" l="1"/>
  <c r="F309" i="1"/>
  <c r="H308" i="1"/>
  <c r="I306" i="1"/>
  <c r="J305" i="1"/>
  <c r="F310" i="1" l="1"/>
  <c r="H309" i="1"/>
  <c r="E314" i="1"/>
  <c r="J306" i="1"/>
  <c r="I307" i="1"/>
  <c r="E315" i="1" l="1"/>
  <c r="F311" i="1"/>
  <c r="H310" i="1"/>
  <c r="I308" i="1"/>
  <c r="J307" i="1"/>
  <c r="F312" i="1" l="1"/>
  <c r="H311" i="1"/>
  <c r="E316" i="1"/>
  <c r="J308" i="1"/>
  <c r="I309" i="1"/>
  <c r="E317" i="1" l="1"/>
  <c r="F313" i="1"/>
  <c r="H312" i="1"/>
  <c r="I310" i="1"/>
  <c r="J309" i="1"/>
  <c r="F314" i="1" l="1"/>
  <c r="H313" i="1"/>
  <c r="E318" i="1"/>
  <c r="J310" i="1"/>
  <c r="I311" i="1"/>
  <c r="E319" i="1" l="1"/>
  <c r="F315" i="1"/>
  <c r="H314" i="1"/>
  <c r="I312" i="1"/>
  <c r="J311" i="1"/>
  <c r="F316" i="1" l="1"/>
  <c r="H315" i="1"/>
  <c r="E320" i="1"/>
  <c r="J312" i="1"/>
  <c r="I313" i="1"/>
  <c r="E321" i="1" l="1"/>
  <c r="F317" i="1"/>
  <c r="H316" i="1"/>
  <c r="I314" i="1"/>
  <c r="J313" i="1"/>
  <c r="F318" i="1" l="1"/>
  <c r="H317" i="1"/>
  <c r="E322" i="1"/>
  <c r="J314" i="1"/>
  <c r="I315" i="1"/>
  <c r="E323" i="1" l="1"/>
  <c r="F319" i="1"/>
  <c r="H318" i="1"/>
  <c r="I316" i="1"/>
  <c r="J315" i="1"/>
  <c r="F320" i="1" l="1"/>
  <c r="H319" i="1"/>
  <c r="E324" i="1"/>
  <c r="J316" i="1"/>
  <c r="I317" i="1"/>
  <c r="E325" i="1" l="1"/>
  <c r="F321" i="1"/>
  <c r="H320" i="1"/>
  <c r="I318" i="1"/>
  <c r="J317" i="1"/>
  <c r="F322" i="1" l="1"/>
  <c r="H321" i="1"/>
  <c r="E326" i="1"/>
  <c r="J318" i="1"/>
  <c r="I319" i="1"/>
  <c r="E327" i="1" l="1"/>
  <c r="F323" i="1"/>
  <c r="H322" i="1"/>
  <c r="I320" i="1"/>
  <c r="J319" i="1"/>
  <c r="F324" i="1" l="1"/>
  <c r="H323" i="1"/>
  <c r="E328" i="1"/>
  <c r="J320" i="1"/>
  <c r="I321" i="1"/>
  <c r="E329" i="1" l="1"/>
  <c r="F325" i="1"/>
  <c r="H324" i="1"/>
  <c r="I322" i="1"/>
  <c r="J321" i="1"/>
  <c r="F326" i="1" l="1"/>
  <c r="H325" i="1"/>
  <c r="E330" i="1"/>
  <c r="J322" i="1"/>
  <c r="I323" i="1"/>
  <c r="E331" i="1" l="1"/>
  <c r="F327" i="1"/>
  <c r="H326" i="1"/>
  <c r="I324" i="1"/>
  <c r="J323" i="1"/>
  <c r="F328" i="1" l="1"/>
  <c r="H327" i="1"/>
  <c r="E332" i="1"/>
  <c r="J324" i="1"/>
  <c r="I325" i="1"/>
  <c r="E333" i="1" l="1"/>
  <c r="F329" i="1"/>
  <c r="H328" i="1"/>
  <c r="I326" i="1"/>
  <c r="J325" i="1"/>
  <c r="F330" i="1" l="1"/>
  <c r="H329" i="1"/>
  <c r="E334" i="1"/>
  <c r="J326" i="1"/>
  <c r="I327" i="1"/>
  <c r="E335" i="1" l="1"/>
  <c r="F331" i="1"/>
  <c r="H330" i="1"/>
  <c r="I328" i="1"/>
  <c r="J327" i="1"/>
  <c r="F332" i="1" l="1"/>
  <c r="H331" i="1"/>
  <c r="E336" i="1"/>
  <c r="J328" i="1"/>
  <c r="I329" i="1"/>
  <c r="E337" i="1" l="1"/>
  <c r="F333" i="1"/>
  <c r="H332" i="1"/>
  <c r="I330" i="1"/>
  <c r="J329" i="1"/>
  <c r="F334" i="1" l="1"/>
  <c r="H333" i="1"/>
  <c r="E338" i="1"/>
  <c r="J330" i="1"/>
  <c r="I331" i="1"/>
  <c r="E339" i="1" l="1"/>
  <c r="F335" i="1"/>
  <c r="H334" i="1"/>
  <c r="I332" i="1"/>
  <c r="J331" i="1"/>
  <c r="F336" i="1" l="1"/>
  <c r="H335" i="1"/>
  <c r="E340" i="1"/>
  <c r="J332" i="1"/>
  <c r="I333" i="1"/>
  <c r="E341" i="1" l="1"/>
  <c r="F337" i="1"/>
  <c r="H336" i="1"/>
  <c r="I334" i="1"/>
  <c r="J333" i="1"/>
  <c r="F338" i="1" l="1"/>
  <c r="H337" i="1"/>
  <c r="E342" i="1"/>
  <c r="J334" i="1"/>
  <c r="I335" i="1"/>
  <c r="E343" i="1" l="1"/>
  <c r="F339" i="1"/>
  <c r="H338" i="1"/>
  <c r="I336" i="1"/>
  <c r="J335" i="1"/>
  <c r="F340" i="1" l="1"/>
  <c r="H339" i="1"/>
  <c r="E344" i="1"/>
  <c r="J336" i="1"/>
  <c r="I337" i="1"/>
  <c r="E345" i="1" l="1"/>
  <c r="F341" i="1"/>
  <c r="H340" i="1"/>
  <c r="I338" i="1"/>
  <c r="J337" i="1"/>
  <c r="F342" i="1" l="1"/>
  <c r="H341" i="1"/>
  <c r="E346" i="1"/>
  <c r="J338" i="1"/>
  <c r="I339" i="1"/>
  <c r="E347" i="1" l="1"/>
  <c r="F343" i="1"/>
  <c r="H342" i="1"/>
  <c r="I340" i="1"/>
  <c r="J339" i="1"/>
  <c r="F344" i="1" l="1"/>
  <c r="H343" i="1"/>
  <c r="E348" i="1"/>
  <c r="J340" i="1"/>
  <c r="I341" i="1"/>
  <c r="E349" i="1" l="1"/>
  <c r="F345" i="1"/>
  <c r="H344" i="1"/>
  <c r="I342" i="1"/>
  <c r="J341" i="1"/>
  <c r="F346" i="1" l="1"/>
  <c r="H345" i="1"/>
  <c r="E350" i="1"/>
  <c r="J342" i="1"/>
  <c r="I343" i="1"/>
  <c r="E351" i="1" l="1"/>
  <c r="F347" i="1"/>
  <c r="H346" i="1"/>
  <c r="I344" i="1"/>
  <c r="J343" i="1"/>
  <c r="F348" i="1" l="1"/>
  <c r="H347" i="1"/>
  <c r="E352" i="1"/>
  <c r="J344" i="1"/>
  <c r="I345" i="1"/>
  <c r="E353" i="1" l="1"/>
  <c r="F349" i="1"/>
  <c r="H348" i="1"/>
  <c r="I346" i="1"/>
  <c r="J345" i="1"/>
  <c r="F350" i="1" l="1"/>
  <c r="H349" i="1"/>
  <c r="E354" i="1"/>
  <c r="J346" i="1"/>
  <c r="I347" i="1"/>
  <c r="E355" i="1" l="1"/>
  <c r="F351" i="1"/>
  <c r="H350" i="1"/>
  <c r="I348" i="1"/>
  <c r="J347" i="1"/>
  <c r="F352" i="1" l="1"/>
  <c r="H351" i="1"/>
  <c r="E356" i="1"/>
  <c r="J348" i="1"/>
  <c r="I349" i="1"/>
  <c r="E357" i="1" l="1"/>
  <c r="F353" i="1"/>
  <c r="H352" i="1"/>
  <c r="I350" i="1"/>
  <c r="J349" i="1"/>
  <c r="F354" i="1" l="1"/>
  <c r="H353" i="1"/>
  <c r="E358" i="1"/>
  <c r="J350" i="1"/>
  <c r="I351" i="1"/>
  <c r="E359" i="1" l="1"/>
  <c r="F355" i="1"/>
  <c r="H354" i="1"/>
  <c r="I352" i="1"/>
  <c r="J351" i="1"/>
  <c r="F356" i="1" l="1"/>
  <c r="H355" i="1"/>
  <c r="E360" i="1"/>
  <c r="J352" i="1"/>
  <c r="I353" i="1"/>
  <c r="E361" i="1" l="1"/>
  <c r="F357" i="1"/>
  <c r="H356" i="1"/>
  <c r="I354" i="1"/>
  <c r="J353" i="1"/>
  <c r="F358" i="1" l="1"/>
  <c r="H357" i="1"/>
  <c r="E362" i="1"/>
  <c r="J354" i="1"/>
  <c r="I355" i="1"/>
  <c r="E363" i="1" l="1"/>
  <c r="F359" i="1"/>
  <c r="H358" i="1"/>
  <c r="I356" i="1"/>
  <c r="J355" i="1"/>
  <c r="F360" i="1" l="1"/>
  <c r="H359" i="1"/>
  <c r="E364" i="1"/>
  <c r="J356" i="1"/>
  <c r="I357" i="1"/>
  <c r="E365" i="1" l="1"/>
  <c r="F361" i="1"/>
  <c r="H360" i="1"/>
  <c r="I358" i="1"/>
  <c r="J357" i="1"/>
  <c r="F362" i="1" l="1"/>
  <c r="H361" i="1"/>
  <c r="E366" i="1"/>
  <c r="J358" i="1"/>
  <c r="I359" i="1"/>
  <c r="E367" i="1" l="1"/>
  <c r="F363" i="1"/>
  <c r="H362" i="1"/>
  <c r="I360" i="1"/>
  <c r="J359" i="1"/>
  <c r="F364" i="1" l="1"/>
  <c r="H363" i="1"/>
  <c r="E368" i="1"/>
  <c r="J360" i="1"/>
  <c r="I361" i="1"/>
  <c r="E369" i="1" l="1"/>
  <c r="F365" i="1"/>
  <c r="H364" i="1"/>
  <c r="I362" i="1"/>
  <c r="J361" i="1"/>
  <c r="F366" i="1" l="1"/>
  <c r="H365" i="1"/>
  <c r="E370" i="1"/>
  <c r="J362" i="1"/>
  <c r="I363" i="1"/>
  <c r="E371" i="1" l="1"/>
  <c r="F367" i="1"/>
  <c r="H366" i="1"/>
  <c r="I364" i="1"/>
  <c r="J363" i="1"/>
  <c r="F368" i="1" l="1"/>
  <c r="H367" i="1"/>
  <c r="E372" i="1"/>
  <c r="J364" i="1"/>
  <c r="I365" i="1"/>
  <c r="E373" i="1" l="1"/>
  <c r="F369" i="1"/>
  <c r="H368" i="1"/>
  <c r="I366" i="1"/>
  <c r="J365" i="1"/>
  <c r="F370" i="1" l="1"/>
  <c r="H369" i="1"/>
  <c r="E374" i="1"/>
  <c r="J366" i="1"/>
  <c r="I367" i="1"/>
  <c r="E375" i="1" l="1"/>
  <c r="F371" i="1"/>
  <c r="H370" i="1"/>
  <c r="J367" i="1"/>
  <c r="I368" i="1"/>
  <c r="F372" i="1" l="1"/>
  <c r="H371" i="1"/>
  <c r="E376" i="1"/>
  <c r="I369" i="1"/>
  <c r="J368" i="1"/>
  <c r="E377" i="1" l="1"/>
  <c r="F373" i="1"/>
  <c r="H372" i="1"/>
  <c r="J369" i="1"/>
  <c r="I370" i="1"/>
  <c r="F374" i="1" l="1"/>
  <c r="H373" i="1"/>
  <c r="E378" i="1"/>
  <c r="I371" i="1"/>
  <c r="J370" i="1"/>
  <c r="E379" i="1" l="1"/>
  <c r="F375" i="1"/>
  <c r="H374" i="1"/>
  <c r="J371" i="1"/>
  <c r="I372" i="1"/>
  <c r="F376" i="1" l="1"/>
  <c r="H375" i="1"/>
  <c r="E380" i="1"/>
  <c r="J372" i="1"/>
  <c r="I373" i="1"/>
  <c r="E381" i="1" l="1"/>
  <c r="F377" i="1"/>
  <c r="H376" i="1"/>
  <c r="I374" i="1"/>
  <c r="J373" i="1"/>
  <c r="F378" i="1" l="1"/>
  <c r="H377" i="1"/>
  <c r="E382" i="1"/>
  <c r="I375" i="1"/>
  <c r="J374" i="1"/>
  <c r="E383" i="1" l="1"/>
  <c r="F379" i="1"/>
  <c r="H378" i="1"/>
  <c r="I376" i="1"/>
  <c r="J375" i="1"/>
  <c r="F380" i="1" l="1"/>
  <c r="H379" i="1"/>
  <c r="E384" i="1"/>
  <c r="I377" i="1"/>
  <c r="J376" i="1"/>
  <c r="E385" i="1" l="1"/>
  <c r="F381" i="1"/>
  <c r="H380" i="1"/>
  <c r="I378" i="1"/>
  <c r="J377" i="1"/>
  <c r="F382" i="1" l="1"/>
  <c r="H381" i="1"/>
  <c r="E386" i="1"/>
  <c r="I379" i="1"/>
  <c r="J378" i="1"/>
  <c r="E387" i="1" l="1"/>
  <c r="F383" i="1"/>
  <c r="H382" i="1"/>
  <c r="I380" i="1"/>
  <c r="J379" i="1"/>
  <c r="F384" i="1" l="1"/>
  <c r="H383" i="1"/>
  <c r="E388" i="1"/>
  <c r="I381" i="1"/>
  <c r="J380" i="1"/>
  <c r="E389" i="1" l="1"/>
  <c r="F385" i="1"/>
  <c r="H384" i="1"/>
  <c r="I382" i="1"/>
  <c r="J381" i="1"/>
  <c r="F386" i="1" l="1"/>
  <c r="H385" i="1"/>
  <c r="E390" i="1"/>
  <c r="I383" i="1"/>
  <c r="J382" i="1"/>
  <c r="E391" i="1" l="1"/>
  <c r="F387" i="1"/>
  <c r="H386" i="1"/>
  <c r="J383" i="1"/>
  <c r="I384" i="1"/>
  <c r="F388" i="1" l="1"/>
  <c r="H387" i="1"/>
  <c r="E392" i="1"/>
  <c r="I385" i="1"/>
  <c r="J384" i="1"/>
  <c r="E393" i="1" l="1"/>
  <c r="F389" i="1"/>
  <c r="H388" i="1"/>
  <c r="I386" i="1"/>
  <c r="J385" i="1"/>
  <c r="F390" i="1" l="1"/>
  <c r="H389" i="1"/>
  <c r="E394" i="1"/>
  <c r="I387" i="1"/>
  <c r="J386" i="1"/>
  <c r="E395" i="1" l="1"/>
  <c r="F391" i="1"/>
  <c r="H390" i="1"/>
  <c r="I388" i="1"/>
  <c r="J387" i="1"/>
  <c r="F392" i="1" l="1"/>
  <c r="H391" i="1"/>
  <c r="E396" i="1"/>
  <c r="I389" i="1"/>
  <c r="J388" i="1"/>
  <c r="E397" i="1" l="1"/>
  <c r="F393" i="1"/>
  <c r="H392" i="1"/>
  <c r="I390" i="1"/>
  <c r="J389" i="1"/>
  <c r="F394" i="1" l="1"/>
  <c r="H393" i="1"/>
  <c r="E398" i="1"/>
  <c r="I391" i="1"/>
  <c r="J390" i="1"/>
  <c r="E399" i="1" l="1"/>
  <c r="F395" i="1"/>
  <c r="H394" i="1"/>
  <c r="I392" i="1"/>
  <c r="J391" i="1"/>
  <c r="F396" i="1" l="1"/>
  <c r="H395" i="1"/>
  <c r="E400" i="1"/>
  <c r="I393" i="1"/>
  <c r="J392" i="1"/>
  <c r="E401" i="1" l="1"/>
  <c r="F397" i="1"/>
  <c r="H396" i="1"/>
  <c r="I394" i="1"/>
  <c r="J393" i="1"/>
  <c r="F398" i="1" l="1"/>
  <c r="H397" i="1"/>
  <c r="E402" i="1"/>
  <c r="I395" i="1"/>
  <c r="J394" i="1"/>
  <c r="E403" i="1" l="1"/>
  <c r="F399" i="1"/>
  <c r="H398" i="1"/>
  <c r="I396" i="1"/>
  <c r="J395" i="1"/>
  <c r="F400" i="1" l="1"/>
  <c r="H399" i="1"/>
  <c r="E404" i="1"/>
  <c r="I397" i="1"/>
  <c r="J396" i="1"/>
  <c r="E405" i="1" l="1"/>
  <c r="F401" i="1"/>
  <c r="H400" i="1"/>
  <c r="I398" i="1"/>
  <c r="J397" i="1"/>
  <c r="F402" i="1" l="1"/>
  <c r="H401" i="1"/>
  <c r="E406" i="1"/>
  <c r="I399" i="1"/>
  <c r="J398" i="1"/>
  <c r="E407" i="1" l="1"/>
  <c r="F403" i="1"/>
  <c r="H402" i="1"/>
  <c r="J399" i="1"/>
  <c r="I400" i="1"/>
  <c r="F404" i="1" l="1"/>
  <c r="H403" i="1"/>
  <c r="E408" i="1"/>
  <c r="I401" i="1"/>
  <c r="J400" i="1"/>
  <c r="E409" i="1" l="1"/>
  <c r="F405" i="1"/>
  <c r="H404" i="1"/>
  <c r="I402" i="1"/>
  <c r="J401" i="1"/>
  <c r="F406" i="1" l="1"/>
  <c r="H405" i="1"/>
  <c r="E410" i="1"/>
  <c r="I403" i="1"/>
  <c r="J402" i="1"/>
  <c r="E411" i="1" l="1"/>
  <c r="F407" i="1"/>
  <c r="H406" i="1"/>
  <c r="I404" i="1"/>
  <c r="J403" i="1"/>
  <c r="F408" i="1" l="1"/>
  <c r="H407" i="1"/>
  <c r="E412" i="1"/>
  <c r="I405" i="1"/>
  <c r="J404" i="1"/>
  <c r="E413" i="1" l="1"/>
  <c r="F409" i="1"/>
  <c r="H408" i="1"/>
  <c r="I406" i="1"/>
  <c r="J405" i="1"/>
  <c r="F410" i="1" l="1"/>
  <c r="H409" i="1"/>
  <c r="E414" i="1"/>
  <c r="I407" i="1"/>
  <c r="J406" i="1"/>
  <c r="E415" i="1" l="1"/>
  <c r="F411" i="1"/>
  <c r="H410" i="1"/>
  <c r="I408" i="1"/>
  <c r="J407" i="1"/>
  <c r="F412" i="1" l="1"/>
  <c r="H411" i="1"/>
  <c r="E416" i="1"/>
  <c r="I409" i="1"/>
  <c r="J408" i="1"/>
  <c r="E417" i="1" l="1"/>
  <c r="F413" i="1"/>
  <c r="H412" i="1"/>
  <c r="I410" i="1"/>
  <c r="J409" i="1"/>
  <c r="F414" i="1" l="1"/>
  <c r="H413" i="1"/>
  <c r="E418" i="1"/>
  <c r="I411" i="1"/>
  <c r="J410" i="1"/>
  <c r="E419" i="1" l="1"/>
  <c r="F415" i="1"/>
  <c r="H414" i="1"/>
  <c r="I412" i="1"/>
  <c r="J411" i="1"/>
  <c r="F416" i="1" l="1"/>
  <c r="H415" i="1"/>
  <c r="E420" i="1"/>
  <c r="I413" i="1"/>
  <c r="J412" i="1"/>
  <c r="E421" i="1" l="1"/>
  <c r="F417" i="1"/>
  <c r="H416" i="1"/>
  <c r="I414" i="1"/>
  <c r="J413" i="1"/>
  <c r="F418" i="1" l="1"/>
  <c r="H417" i="1"/>
  <c r="E422" i="1"/>
  <c r="I415" i="1"/>
  <c r="J414" i="1"/>
  <c r="E423" i="1" l="1"/>
  <c r="F419" i="1"/>
  <c r="H418" i="1"/>
  <c r="I416" i="1"/>
  <c r="J415" i="1"/>
  <c r="F420" i="1" l="1"/>
  <c r="H419" i="1"/>
  <c r="E424" i="1"/>
  <c r="I417" i="1"/>
  <c r="J416" i="1"/>
  <c r="E425" i="1" l="1"/>
  <c r="F421" i="1"/>
  <c r="H420" i="1"/>
  <c r="I418" i="1"/>
  <c r="J417" i="1"/>
  <c r="F422" i="1" l="1"/>
  <c r="H421" i="1"/>
  <c r="E426" i="1"/>
  <c r="J418" i="1"/>
  <c r="I419" i="1"/>
  <c r="E427" i="1" l="1"/>
  <c r="F423" i="1"/>
  <c r="H422" i="1"/>
  <c r="J419" i="1"/>
  <c r="I420" i="1"/>
  <c r="F424" i="1" l="1"/>
  <c r="H423" i="1"/>
  <c r="E428" i="1"/>
  <c r="I421" i="1"/>
  <c r="J420" i="1"/>
  <c r="E429" i="1" l="1"/>
  <c r="F425" i="1"/>
  <c r="H424" i="1"/>
  <c r="I422" i="1"/>
  <c r="J421" i="1"/>
  <c r="F426" i="1" l="1"/>
  <c r="H425" i="1"/>
  <c r="E430" i="1"/>
  <c r="I423" i="1"/>
  <c r="J422" i="1"/>
  <c r="E431" i="1" l="1"/>
  <c r="F427" i="1"/>
  <c r="H426" i="1"/>
  <c r="I424" i="1"/>
  <c r="J423" i="1"/>
  <c r="F428" i="1" l="1"/>
  <c r="H427" i="1"/>
  <c r="E432" i="1"/>
  <c r="I425" i="1"/>
  <c r="J424" i="1"/>
  <c r="E433" i="1" l="1"/>
  <c r="F429" i="1"/>
  <c r="H428" i="1"/>
  <c r="I426" i="1"/>
  <c r="J425" i="1"/>
  <c r="F430" i="1" l="1"/>
  <c r="H429" i="1"/>
  <c r="E434" i="1"/>
  <c r="I427" i="1"/>
  <c r="J426" i="1"/>
  <c r="E435" i="1" l="1"/>
  <c r="F431" i="1"/>
  <c r="H430" i="1"/>
  <c r="J427" i="1"/>
  <c r="I428" i="1"/>
  <c r="F432" i="1" l="1"/>
  <c r="H431" i="1"/>
  <c r="E436" i="1"/>
  <c r="I429" i="1"/>
  <c r="J428" i="1"/>
  <c r="E437" i="1" l="1"/>
  <c r="F433" i="1"/>
  <c r="H432" i="1"/>
  <c r="I430" i="1"/>
  <c r="J429" i="1"/>
  <c r="F434" i="1" l="1"/>
  <c r="H433" i="1"/>
  <c r="E438" i="1"/>
  <c r="I431" i="1"/>
  <c r="J430" i="1"/>
  <c r="E439" i="1" l="1"/>
  <c r="F435" i="1"/>
  <c r="H434" i="1"/>
  <c r="I432" i="1"/>
  <c r="J431" i="1"/>
  <c r="F436" i="1" l="1"/>
  <c r="H435" i="1"/>
  <c r="E440" i="1"/>
  <c r="I433" i="1"/>
  <c r="J432" i="1"/>
  <c r="E441" i="1" l="1"/>
  <c r="F437" i="1"/>
  <c r="H436" i="1"/>
  <c r="I434" i="1"/>
  <c r="J433" i="1"/>
  <c r="F438" i="1" l="1"/>
  <c r="H437" i="1"/>
  <c r="E442" i="1"/>
  <c r="I435" i="1"/>
  <c r="J434" i="1"/>
  <c r="E443" i="1" l="1"/>
  <c r="F439" i="1"/>
  <c r="H438" i="1"/>
  <c r="I436" i="1"/>
  <c r="J435" i="1"/>
  <c r="F440" i="1" l="1"/>
  <c r="H439" i="1"/>
  <c r="E444" i="1"/>
  <c r="J436" i="1"/>
  <c r="I437" i="1"/>
  <c r="E445" i="1" l="1"/>
  <c r="F441" i="1"/>
  <c r="H440" i="1"/>
  <c r="J437" i="1"/>
  <c r="I438" i="1"/>
  <c r="F442" i="1" l="1"/>
  <c r="H441" i="1"/>
  <c r="E446" i="1"/>
  <c r="I439" i="1"/>
  <c r="J438" i="1"/>
  <c r="E447" i="1" l="1"/>
  <c r="F443" i="1"/>
  <c r="H442" i="1"/>
  <c r="I440" i="1"/>
  <c r="J439" i="1"/>
  <c r="F444" i="1" l="1"/>
  <c r="H443" i="1"/>
  <c r="E448" i="1"/>
  <c r="I441" i="1"/>
  <c r="J440" i="1"/>
  <c r="E449" i="1" l="1"/>
  <c r="F445" i="1"/>
  <c r="H444" i="1"/>
  <c r="I442" i="1"/>
  <c r="J441" i="1"/>
  <c r="F446" i="1" l="1"/>
  <c r="H445" i="1"/>
  <c r="E450" i="1"/>
  <c r="I443" i="1"/>
  <c r="J442" i="1"/>
  <c r="E451" i="1" l="1"/>
  <c r="F447" i="1"/>
  <c r="H446" i="1"/>
  <c r="I444" i="1"/>
  <c r="J443" i="1"/>
  <c r="F448" i="1" l="1"/>
  <c r="H447" i="1"/>
  <c r="E452" i="1"/>
  <c r="I445" i="1"/>
  <c r="J444" i="1"/>
  <c r="E453" i="1" l="1"/>
  <c r="F449" i="1"/>
  <c r="H448" i="1"/>
  <c r="I446" i="1"/>
  <c r="J445" i="1"/>
  <c r="F450" i="1" l="1"/>
  <c r="H449" i="1"/>
  <c r="E454" i="1"/>
  <c r="J446" i="1"/>
  <c r="I447" i="1"/>
  <c r="E455" i="1" l="1"/>
  <c r="F451" i="1"/>
  <c r="H450" i="1"/>
  <c r="I448" i="1"/>
  <c r="J447" i="1"/>
  <c r="F452" i="1" l="1"/>
  <c r="H451" i="1"/>
  <c r="E456" i="1"/>
  <c r="I449" i="1"/>
  <c r="J448" i="1"/>
  <c r="E457" i="1" l="1"/>
  <c r="F453" i="1"/>
  <c r="H452" i="1"/>
  <c r="I450" i="1"/>
  <c r="J449" i="1"/>
  <c r="F454" i="1" l="1"/>
  <c r="H453" i="1"/>
  <c r="E458" i="1"/>
  <c r="I451" i="1"/>
  <c r="J450" i="1"/>
  <c r="E459" i="1" l="1"/>
  <c r="F455" i="1"/>
  <c r="H454" i="1"/>
  <c r="I452" i="1"/>
  <c r="J451" i="1"/>
  <c r="F456" i="1" l="1"/>
  <c r="H455" i="1"/>
  <c r="E460" i="1"/>
  <c r="I453" i="1"/>
  <c r="J452" i="1"/>
  <c r="E461" i="1" l="1"/>
  <c r="F457" i="1"/>
  <c r="H456" i="1"/>
  <c r="I454" i="1"/>
  <c r="J453" i="1"/>
  <c r="F458" i="1" l="1"/>
  <c r="H457" i="1"/>
  <c r="E462" i="1"/>
  <c r="J454" i="1"/>
  <c r="I455" i="1"/>
  <c r="E463" i="1" l="1"/>
  <c r="F459" i="1"/>
  <c r="H458" i="1"/>
  <c r="I456" i="1"/>
  <c r="J455" i="1"/>
  <c r="F460" i="1" l="1"/>
  <c r="H459" i="1"/>
  <c r="E464" i="1"/>
  <c r="I457" i="1"/>
  <c r="J456" i="1"/>
  <c r="E465" i="1" l="1"/>
  <c r="F461" i="1"/>
  <c r="H460" i="1"/>
  <c r="I458" i="1"/>
  <c r="J457" i="1"/>
  <c r="F462" i="1" l="1"/>
  <c r="H461" i="1"/>
  <c r="E466" i="1"/>
  <c r="I459" i="1"/>
  <c r="J458" i="1"/>
  <c r="E467" i="1" l="1"/>
  <c r="F463" i="1"/>
  <c r="H462" i="1"/>
  <c r="I460" i="1"/>
  <c r="J459" i="1"/>
  <c r="F464" i="1" l="1"/>
  <c r="H463" i="1"/>
  <c r="E468" i="1"/>
  <c r="I461" i="1"/>
  <c r="J460" i="1"/>
  <c r="E469" i="1" l="1"/>
  <c r="F465" i="1"/>
  <c r="H464" i="1"/>
  <c r="I462" i="1"/>
  <c r="J461" i="1"/>
  <c r="F466" i="1" l="1"/>
  <c r="H465" i="1"/>
  <c r="E470" i="1"/>
  <c r="I463" i="1"/>
  <c r="J462" i="1"/>
  <c r="E471" i="1" l="1"/>
  <c r="F467" i="1"/>
  <c r="H466" i="1"/>
  <c r="I464" i="1"/>
  <c r="J463" i="1"/>
  <c r="F468" i="1" l="1"/>
  <c r="H467" i="1"/>
  <c r="E472" i="1"/>
  <c r="J464" i="1"/>
  <c r="I465" i="1"/>
  <c r="E473" i="1" l="1"/>
  <c r="F469" i="1"/>
  <c r="H468" i="1"/>
  <c r="J465" i="1"/>
  <c r="I466" i="1"/>
  <c r="F470" i="1" l="1"/>
  <c r="H469" i="1"/>
  <c r="E474" i="1"/>
  <c r="J466" i="1"/>
  <c r="I467" i="1"/>
  <c r="E475" i="1" l="1"/>
  <c r="F471" i="1"/>
  <c r="H470" i="1"/>
  <c r="J467" i="1"/>
  <c r="I468" i="1"/>
  <c r="F472" i="1" l="1"/>
  <c r="H471" i="1"/>
  <c r="E476" i="1"/>
  <c r="J468" i="1"/>
  <c r="I469" i="1"/>
  <c r="E477" i="1" l="1"/>
  <c r="F473" i="1"/>
  <c r="H472" i="1"/>
  <c r="J469" i="1"/>
  <c r="I470" i="1"/>
  <c r="F474" i="1" l="1"/>
  <c r="H473" i="1"/>
  <c r="E478" i="1"/>
  <c r="J470" i="1"/>
  <c r="I471" i="1"/>
  <c r="E479" i="1" l="1"/>
  <c r="F475" i="1"/>
  <c r="H474" i="1"/>
  <c r="J471" i="1"/>
  <c r="I472" i="1"/>
  <c r="F476" i="1" l="1"/>
  <c r="H475" i="1"/>
  <c r="E480" i="1"/>
  <c r="J472" i="1"/>
  <c r="I473" i="1"/>
  <c r="E481" i="1" l="1"/>
  <c r="F477" i="1"/>
  <c r="H476" i="1"/>
  <c r="J473" i="1"/>
  <c r="I474" i="1"/>
  <c r="F478" i="1" l="1"/>
  <c r="H477" i="1"/>
  <c r="E482" i="1"/>
  <c r="J474" i="1"/>
  <c r="I475" i="1"/>
  <c r="E483" i="1" l="1"/>
  <c r="F479" i="1"/>
  <c r="H478" i="1"/>
  <c r="J475" i="1"/>
  <c r="I476" i="1"/>
  <c r="F480" i="1" l="1"/>
  <c r="H479" i="1"/>
  <c r="E484" i="1"/>
  <c r="J476" i="1"/>
  <c r="I477" i="1"/>
  <c r="E485" i="1" l="1"/>
  <c r="F481" i="1"/>
  <c r="H480" i="1"/>
  <c r="J477" i="1"/>
  <c r="I478" i="1"/>
  <c r="F482" i="1" l="1"/>
  <c r="H481" i="1"/>
  <c r="E486" i="1"/>
  <c r="J478" i="1"/>
  <c r="I479" i="1"/>
  <c r="E487" i="1" l="1"/>
  <c r="F483" i="1"/>
  <c r="H482" i="1"/>
  <c r="J479" i="1"/>
  <c r="I480" i="1"/>
  <c r="F484" i="1" l="1"/>
  <c r="H483" i="1"/>
  <c r="E488" i="1"/>
  <c r="J480" i="1"/>
  <c r="I481" i="1"/>
  <c r="E489" i="1" l="1"/>
  <c r="F485" i="1"/>
  <c r="H484" i="1"/>
  <c r="J481" i="1"/>
  <c r="I482" i="1"/>
  <c r="F486" i="1" l="1"/>
  <c r="H485" i="1"/>
  <c r="E490" i="1"/>
  <c r="J482" i="1"/>
  <c r="I483" i="1"/>
  <c r="E491" i="1" l="1"/>
  <c r="F487" i="1"/>
  <c r="H486" i="1"/>
  <c r="J483" i="1"/>
  <c r="I484" i="1"/>
  <c r="F488" i="1" l="1"/>
  <c r="H487" i="1"/>
  <c r="E492" i="1"/>
  <c r="J484" i="1"/>
  <c r="I485" i="1"/>
  <c r="E493" i="1" l="1"/>
  <c r="F489" i="1"/>
  <c r="H488" i="1"/>
  <c r="J485" i="1"/>
  <c r="I486" i="1"/>
  <c r="F490" i="1" l="1"/>
  <c r="H489" i="1"/>
  <c r="E494" i="1"/>
  <c r="J486" i="1"/>
  <c r="I487" i="1"/>
  <c r="E495" i="1" l="1"/>
  <c r="F491" i="1"/>
  <c r="H490" i="1"/>
  <c r="J487" i="1"/>
  <c r="I488" i="1"/>
  <c r="F492" i="1" l="1"/>
  <c r="H491" i="1"/>
  <c r="E496" i="1"/>
  <c r="J488" i="1"/>
  <c r="I489" i="1"/>
  <c r="E497" i="1" l="1"/>
  <c r="F493" i="1"/>
  <c r="H492" i="1"/>
  <c r="J489" i="1"/>
  <c r="I490" i="1"/>
  <c r="F494" i="1" l="1"/>
  <c r="H493" i="1"/>
  <c r="E498" i="1"/>
  <c r="J490" i="1"/>
  <c r="I491" i="1"/>
  <c r="E499" i="1" l="1"/>
  <c r="F495" i="1"/>
  <c r="H494" i="1"/>
  <c r="J491" i="1"/>
  <c r="I492" i="1"/>
  <c r="F496" i="1" l="1"/>
  <c r="H495" i="1"/>
  <c r="E500" i="1"/>
  <c r="J492" i="1"/>
  <c r="I493" i="1"/>
  <c r="E501" i="1" l="1"/>
  <c r="F497" i="1"/>
  <c r="H496" i="1"/>
  <c r="J493" i="1"/>
  <c r="I494" i="1"/>
  <c r="F498" i="1" l="1"/>
  <c r="H497" i="1"/>
  <c r="E502" i="1"/>
  <c r="J494" i="1"/>
  <c r="I495" i="1"/>
  <c r="E503" i="1" l="1"/>
  <c r="F499" i="1"/>
  <c r="H498" i="1"/>
  <c r="J495" i="1"/>
  <c r="I496" i="1"/>
  <c r="F500" i="1" l="1"/>
  <c r="H499" i="1"/>
  <c r="E504" i="1"/>
  <c r="J496" i="1"/>
  <c r="I497" i="1"/>
  <c r="E505" i="1" l="1"/>
  <c r="F501" i="1"/>
  <c r="H500" i="1"/>
  <c r="J497" i="1"/>
  <c r="I498" i="1"/>
  <c r="F502" i="1" l="1"/>
  <c r="H501" i="1"/>
  <c r="E506" i="1"/>
  <c r="J498" i="1"/>
  <c r="I499" i="1"/>
  <c r="E507" i="1" l="1"/>
  <c r="F503" i="1"/>
  <c r="H502" i="1"/>
  <c r="J499" i="1"/>
  <c r="I500" i="1"/>
  <c r="F504" i="1" l="1"/>
  <c r="H503" i="1"/>
  <c r="E508" i="1"/>
  <c r="J500" i="1"/>
  <c r="I501" i="1"/>
  <c r="E509" i="1" l="1"/>
  <c r="F505" i="1"/>
  <c r="H504" i="1"/>
  <c r="J501" i="1"/>
  <c r="I502" i="1"/>
  <c r="F506" i="1" l="1"/>
  <c r="H505" i="1"/>
  <c r="E510" i="1"/>
  <c r="J502" i="1"/>
  <c r="I503" i="1"/>
  <c r="E511" i="1" l="1"/>
  <c r="F507" i="1"/>
  <c r="H506" i="1"/>
  <c r="J503" i="1"/>
  <c r="I504" i="1"/>
  <c r="F508" i="1" l="1"/>
  <c r="H507" i="1"/>
  <c r="E512" i="1"/>
  <c r="J504" i="1"/>
  <c r="I505" i="1"/>
  <c r="E513" i="1" l="1"/>
  <c r="F509" i="1"/>
  <c r="H508" i="1"/>
  <c r="J505" i="1"/>
  <c r="I506" i="1"/>
  <c r="F510" i="1" l="1"/>
  <c r="H509" i="1"/>
  <c r="E514" i="1"/>
  <c r="J506" i="1"/>
  <c r="I507" i="1"/>
  <c r="E515" i="1" l="1"/>
  <c r="F511" i="1"/>
  <c r="H510" i="1"/>
  <c r="J507" i="1"/>
  <c r="I508" i="1"/>
  <c r="F512" i="1" l="1"/>
  <c r="H511" i="1"/>
  <c r="E516" i="1"/>
  <c r="J508" i="1"/>
  <c r="I509" i="1"/>
  <c r="E517" i="1" l="1"/>
  <c r="F513" i="1"/>
  <c r="H512" i="1"/>
  <c r="J509" i="1"/>
  <c r="I510" i="1"/>
  <c r="F514" i="1" l="1"/>
  <c r="H513" i="1"/>
  <c r="E518" i="1"/>
  <c r="J510" i="1"/>
  <c r="I511" i="1"/>
  <c r="E519" i="1" l="1"/>
  <c r="F515" i="1"/>
  <c r="H514" i="1"/>
  <c r="J511" i="1"/>
  <c r="I512" i="1"/>
  <c r="F516" i="1" l="1"/>
  <c r="H515" i="1"/>
  <c r="E520" i="1"/>
  <c r="J512" i="1"/>
  <c r="I513" i="1"/>
  <c r="E521" i="1" l="1"/>
  <c r="F517" i="1"/>
  <c r="H516" i="1"/>
  <c r="J513" i="1"/>
  <c r="I514" i="1"/>
  <c r="F518" i="1" l="1"/>
  <c r="H517" i="1"/>
  <c r="E522" i="1"/>
  <c r="J514" i="1"/>
  <c r="I515" i="1"/>
  <c r="E523" i="1" l="1"/>
  <c r="F519" i="1"/>
  <c r="H518" i="1"/>
  <c r="J515" i="1"/>
  <c r="I516" i="1"/>
  <c r="F520" i="1" l="1"/>
  <c r="H519" i="1"/>
  <c r="E524" i="1"/>
  <c r="J516" i="1"/>
  <c r="I517" i="1"/>
  <c r="E525" i="1" l="1"/>
  <c r="F521" i="1"/>
  <c r="H520" i="1"/>
  <c r="J517" i="1"/>
  <c r="I518" i="1"/>
  <c r="F522" i="1" l="1"/>
  <c r="H521" i="1"/>
  <c r="E526" i="1"/>
  <c r="J518" i="1"/>
  <c r="I519" i="1"/>
  <c r="E527" i="1" l="1"/>
  <c r="F523" i="1"/>
  <c r="H522" i="1"/>
  <c r="J519" i="1"/>
  <c r="I520" i="1"/>
  <c r="F524" i="1" l="1"/>
  <c r="H523" i="1"/>
  <c r="E528" i="1"/>
  <c r="J520" i="1"/>
  <c r="I521" i="1"/>
  <c r="E529" i="1" l="1"/>
  <c r="F525" i="1"/>
  <c r="H524" i="1"/>
  <c r="J521" i="1"/>
  <c r="I522" i="1"/>
  <c r="F526" i="1" l="1"/>
  <c r="H525" i="1"/>
  <c r="E530" i="1"/>
  <c r="J522" i="1"/>
  <c r="I523" i="1"/>
  <c r="E531" i="1" l="1"/>
  <c r="F527" i="1"/>
  <c r="H526" i="1"/>
  <c r="J523" i="1"/>
  <c r="I524" i="1"/>
  <c r="F528" i="1" l="1"/>
  <c r="H527" i="1"/>
  <c r="E532" i="1"/>
  <c r="J524" i="1"/>
  <c r="I525" i="1"/>
  <c r="E533" i="1" l="1"/>
  <c r="F529" i="1"/>
  <c r="H528" i="1"/>
  <c r="J525" i="1"/>
  <c r="I526" i="1"/>
  <c r="F530" i="1" l="1"/>
  <c r="H529" i="1"/>
  <c r="E534" i="1"/>
  <c r="J526" i="1"/>
  <c r="I527" i="1"/>
  <c r="E535" i="1" l="1"/>
  <c r="F531" i="1"/>
  <c r="H530" i="1"/>
  <c r="J527" i="1"/>
  <c r="I528" i="1"/>
  <c r="F532" i="1" l="1"/>
  <c r="H531" i="1"/>
  <c r="E536" i="1"/>
  <c r="J528" i="1"/>
  <c r="I529" i="1"/>
  <c r="E537" i="1" l="1"/>
  <c r="F533" i="1"/>
  <c r="H532" i="1"/>
  <c r="J529" i="1"/>
  <c r="I530" i="1"/>
  <c r="F534" i="1" l="1"/>
  <c r="H533" i="1"/>
  <c r="E538" i="1"/>
  <c r="J530" i="1"/>
  <c r="I531" i="1"/>
  <c r="E539" i="1" l="1"/>
  <c r="F535" i="1"/>
  <c r="H534" i="1"/>
  <c r="J531" i="1"/>
  <c r="I532" i="1"/>
  <c r="F536" i="1" l="1"/>
  <c r="H535" i="1"/>
  <c r="E540" i="1"/>
  <c r="J532" i="1"/>
  <c r="I533" i="1"/>
  <c r="E541" i="1" l="1"/>
  <c r="F537" i="1"/>
  <c r="H536" i="1"/>
  <c r="J533" i="1"/>
  <c r="I534" i="1"/>
  <c r="F538" i="1" l="1"/>
  <c r="H537" i="1"/>
  <c r="E542" i="1"/>
  <c r="J534" i="1"/>
  <c r="I535" i="1"/>
  <c r="E543" i="1" l="1"/>
  <c r="F539" i="1"/>
  <c r="H538" i="1"/>
  <c r="J535" i="1"/>
  <c r="I536" i="1"/>
  <c r="F540" i="1" l="1"/>
  <c r="H539" i="1"/>
  <c r="E544" i="1"/>
  <c r="J536" i="1"/>
  <c r="I537" i="1"/>
  <c r="E545" i="1" l="1"/>
  <c r="F541" i="1"/>
  <c r="H540" i="1"/>
  <c r="J537" i="1"/>
  <c r="I538" i="1"/>
  <c r="F542" i="1" l="1"/>
  <c r="H541" i="1"/>
  <c r="E546" i="1"/>
  <c r="J538" i="1"/>
  <c r="I539" i="1"/>
  <c r="E547" i="1" l="1"/>
  <c r="F543" i="1"/>
  <c r="H542" i="1"/>
  <c r="J539" i="1"/>
  <c r="I540" i="1"/>
  <c r="F544" i="1" l="1"/>
  <c r="H543" i="1"/>
  <c r="E548" i="1"/>
  <c r="J540" i="1"/>
  <c r="I541" i="1"/>
  <c r="E549" i="1" l="1"/>
  <c r="F545" i="1"/>
  <c r="H544" i="1"/>
  <c r="J541" i="1"/>
  <c r="I542" i="1"/>
  <c r="F546" i="1" l="1"/>
  <c r="H545" i="1"/>
  <c r="E550" i="1"/>
  <c r="J542" i="1"/>
  <c r="I543" i="1"/>
  <c r="E551" i="1" l="1"/>
  <c r="F547" i="1"/>
  <c r="H546" i="1"/>
  <c r="J543" i="1"/>
  <c r="I544" i="1"/>
  <c r="F548" i="1" l="1"/>
  <c r="H547" i="1"/>
  <c r="E552" i="1"/>
  <c r="J544" i="1"/>
  <c r="I545" i="1"/>
  <c r="E553" i="1" l="1"/>
  <c r="F549" i="1"/>
  <c r="H548" i="1"/>
  <c r="J545" i="1"/>
  <c r="I546" i="1"/>
  <c r="F550" i="1" l="1"/>
  <c r="H549" i="1"/>
  <c r="E554" i="1"/>
  <c r="J546" i="1"/>
  <c r="I547" i="1"/>
  <c r="E555" i="1" l="1"/>
  <c r="F551" i="1"/>
  <c r="H550" i="1"/>
  <c r="J547" i="1"/>
  <c r="I548" i="1"/>
  <c r="F552" i="1" l="1"/>
  <c r="H551" i="1"/>
  <c r="E556" i="1"/>
  <c r="J548" i="1"/>
  <c r="I549" i="1"/>
  <c r="E557" i="1" l="1"/>
  <c r="F553" i="1"/>
  <c r="H552" i="1"/>
  <c r="J549" i="1"/>
  <c r="I550" i="1"/>
  <c r="F554" i="1" l="1"/>
  <c r="H553" i="1"/>
  <c r="E558" i="1"/>
  <c r="J550" i="1"/>
  <c r="I551" i="1"/>
  <c r="E559" i="1" l="1"/>
  <c r="F555" i="1"/>
  <c r="H554" i="1"/>
  <c r="I552" i="1"/>
  <c r="J551" i="1"/>
  <c r="F556" i="1" l="1"/>
  <c r="H555" i="1"/>
  <c r="E560" i="1"/>
  <c r="I553" i="1"/>
  <c r="J552" i="1"/>
  <c r="E561" i="1" l="1"/>
  <c r="F557" i="1"/>
  <c r="H556" i="1"/>
  <c r="I554" i="1"/>
  <c r="J553" i="1"/>
  <c r="F558" i="1" l="1"/>
  <c r="H557" i="1"/>
  <c r="E562" i="1"/>
  <c r="I555" i="1"/>
  <c r="J554" i="1"/>
  <c r="E563" i="1" l="1"/>
  <c r="F559" i="1"/>
  <c r="H558" i="1"/>
  <c r="I556" i="1"/>
  <c r="J555" i="1"/>
  <c r="F560" i="1" l="1"/>
  <c r="H559" i="1"/>
  <c r="E564" i="1"/>
  <c r="I557" i="1"/>
  <c r="J556" i="1"/>
  <c r="E565" i="1" l="1"/>
  <c r="F561" i="1"/>
  <c r="H560" i="1"/>
  <c r="I558" i="1"/>
  <c r="J557" i="1"/>
  <c r="F562" i="1" l="1"/>
  <c r="H561" i="1"/>
  <c r="E566" i="1"/>
  <c r="I559" i="1"/>
  <c r="J558" i="1"/>
  <c r="E567" i="1" l="1"/>
  <c r="F563" i="1"/>
  <c r="H562" i="1"/>
  <c r="I560" i="1"/>
  <c r="J559" i="1"/>
  <c r="F564" i="1" l="1"/>
  <c r="H563" i="1"/>
  <c r="E568" i="1"/>
  <c r="I561" i="1"/>
  <c r="J560" i="1"/>
  <c r="E569" i="1" l="1"/>
  <c r="F565" i="1"/>
  <c r="H564" i="1"/>
  <c r="I562" i="1"/>
  <c r="J561" i="1"/>
  <c r="F566" i="1" l="1"/>
  <c r="H565" i="1"/>
  <c r="E570" i="1"/>
  <c r="I563" i="1"/>
  <c r="J562" i="1"/>
  <c r="E571" i="1" l="1"/>
  <c r="F567" i="1"/>
  <c r="H566" i="1"/>
  <c r="I564" i="1"/>
  <c r="J563" i="1"/>
  <c r="F568" i="1" l="1"/>
  <c r="H567" i="1"/>
  <c r="E572" i="1"/>
  <c r="I565" i="1"/>
  <c r="J564" i="1"/>
  <c r="E573" i="1" l="1"/>
  <c r="F569" i="1"/>
  <c r="H568" i="1"/>
  <c r="I566" i="1"/>
  <c r="J565" i="1"/>
  <c r="F570" i="1" l="1"/>
  <c r="H569" i="1"/>
  <c r="E574" i="1"/>
  <c r="I567" i="1"/>
  <c r="J566" i="1"/>
  <c r="E575" i="1" l="1"/>
  <c r="F571" i="1"/>
  <c r="H570" i="1"/>
  <c r="I568" i="1"/>
  <c r="J567" i="1"/>
  <c r="F572" i="1" l="1"/>
  <c r="H571" i="1"/>
  <c r="E576" i="1"/>
  <c r="I569" i="1"/>
  <c r="J568" i="1"/>
  <c r="E577" i="1" l="1"/>
  <c r="F573" i="1"/>
  <c r="H572" i="1"/>
  <c r="I570" i="1"/>
  <c r="J569" i="1"/>
  <c r="F574" i="1" l="1"/>
  <c r="H573" i="1"/>
  <c r="E578" i="1"/>
  <c r="I571" i="1"/>
  <c r="J570" i="1"/>
  <c r="E579" i="1" l="1"/>
  <c r="F575" i="1"/>
  <c r="H574" i="1"/>
  <c r="I572" i="1"/>
  <c r="J571" i="1"/>
  <c r="F576" i="1" l="1"/>
  <c r="H575" i="1"/>
  <c r="E580" i="1"/>
  <c r="I573" i="1"/>
  <c r="J572" i="1"/>
  <c r="E581" i="1" l="1"/>
  <c r="F577" i="1"/>
  <c r="H576" i="1"/>
  <c r="I574" i="1"/>
  <c r="J573" i="1"/>
  <c r="F578" i="1" l="1"/>
  <c r="H577" i="1"/>
  <c r="E582" i="1"/>
  <c r="I575" i="1"/>
  <c r="J574" i="1"/>
  <c r="E583" i="1" l="1"/>
  <c r="F579" i="1"/>
  <c r="H578" i="1"/>
  <c r="I576" i="1"/>
  <c r="J575" i="1"/>
  <c r="F580" i="1" l="1"/>
  <c r="H579" i="1"/>
  <c r="E584" i="1"/>
  <c r="I577" i="1"/>
  <c r="J576" i="1"/>
  <c r="E585" i="1" l="1"/>
  <c r="F581" i="1"/>
  <c r="H580" i="1"/>
  <c r="I578" i="1"/>
  <c r="J577" i="1"/>
  <c r="F582" i="1" l="1"/>
  <c r="H581" i="1"/>
  <c r="E586" i="1"/>
  <c r="I579" i="1"/>
  <c r="J578" i="1"/>
  <c r="E587" i="1" l="1"/>
  <c r="F583" i="1"/>
  <c r="H582" i="1"/>
  <c r="I580" i="1"/>
  <c r="J579" i="1"/>
  <c r="F584" i="1" l="1"/>
  <c r="H583" i="1"/>
  <c r="E588" i="1"/>
  <c r="I581" i="1"/>
  <c r="J580" i="1"/>
  <c r="E589" i="1" l="1"/>
  <c r="F585" i="1"/>
  <c r="H584" i="1"/>
  <c r="I582" i="1"/>
  <c r="J581" i="1"/>
  <c r="F586" i="1" l="1"/>
  <c r="H585" i="1"/>
  <c r="E590" i="1"/>
  <c r="I583" i="1"/>
  <c r="J582" i="1"/>
  <c r="E591" i="1" l="1"/>
  <c r="F587" i="1"/>
  <c r="H586" i="1"/>
  <c r="I584" i="1"/>
  <c r="J583" i="1"/>
  <c r="F588" i="1" l="1"/>
  <c r="H587" i="1"/>
  <c r="E592" i="1"/>
  <c r="I585" i="1"/>
  <c r="J584" i="1"/>
  <c r="E593" i="1" l="1"/>
  <c r="F589" i="1"/>
  <c r="H588" i="1"/>
  <c r="I586" i="1"/>
  <c r="J585" i="1"/>
  <c r="F590" i="1" l="1"/>
  <c r="H589" i="1"/>
  <c r="E594" i="1"/>
  <c r="I587" i="1"/>
  <c r="J586" i="1"/>
  <c r="E595" i="1" l="1"/>
  <c r="F591" i="1"/>
  <c r="H590" i="1"/>
  <c r="I588" i="1"/>
  <c r="J587" i="1"/>
  <c r="F592" i="1" l="1"/>
  <c r="H591" i="1"/>
  <c r="E596" i="1"/>
  <c r="I589" i="1"/>
  <c r="J588" i="1"/>
  <c r="E597" i="1" l="1"/>
  <c r="F593" i="1"/>
  <c r="H592" i="1"/>
  <c r="I590" i="1"/>
  <c r="J589" i="1"/>
  <c r="F594" i="1" l="1"/>
  <c r="H593" i="1"/>
  <c r="E598" i="1"/>
  <c r="I591" i="1"/>
  <c r="J590" i="1"/>
  <c r="E599" i="1" l="1"/>
  <c r="F595" i="1"/>
  <c r="H594" i="1"/>
  <c r="I592" i="1"/>
  <c r="J591" i="1"/>
  <c r="F596" i="1" l="1"/>
  <c r="H595" i="1"/>
  <c r="E600" i="1"/>
  <c r="I593" i="1"/>
  <c r="J592" i="1"/>
  <c r="E601" i="1" l="1"/>
  <c r="F597" i="1"/>
  <c r="H596" i="1"/>
  <c r="I594" i="1"/>
  <c r="J593" i="1"/>
  <c r="F598" i="1" l="1"/>
  <c r="H597" i="1"/>
  <c r="E602" i="1"/>
  <c r="I595" i="1"/>
  <c r="J594" i="1"/>
  <c r="E603" i="1" l="1"/>
  <c r="F599" i="1"/>
  <c r="H598" i="1"/>
  <c r="I596" i="1"/>
  <c r="J595" i="1"/>
  <c r="F600" i="1" l="1"/>
  <c r="H599" i="1"/>
  <c r="E604" i="1"/>
  <c r="I597" i="1"/>
  <c r="J596" i="1"/>
  <c r="E605" i="1" l="1"/>
  <c r="F601" i="1"/>
  <c r="H600" i="1"/>
  <c r="I598" i="1"/>
  <c r="J597" i="1"/>
  <c r="F602" i="1" l="1"/>
  <c r="H601" i="1"/>
  <c r="E606" i="1"/>
  <c r="I599" i="1"/>
  <c r="J598" i="1"/>
  <c r="E607" i="1" l="1"/>
  <c r="F603" i="1"/>
  <c r="H602" i="1"/>
  <c r="I600" i="1"/>
  <c r="J599" i="1"/>
  <c r="F604" i="1" l="1"/>
  <c r="H603" i="1"/>
  <c r="E608" i="1"/>
  <c r="I601" i="1"/>
  <c r="J600" i="1"/>
  <c r="E609" i="1" l="1"/>
  <c r="F605" i="1"/>
  <c r="H604" i="1"/>
  <c r="I602" i="1"/>
  <c r="J601" i="1"/>
  <c r="F606" i="1" l="1"/>
  <c r="H605" i="1"/>
  <c r="E610" i="1"/>
  <c r="I603" i="1"/>
  <c r="J602" i="1"/>
  <c r="E611" i="1" l="1"/>
  <c r="F607" i="1"/>
  <c r="H606" i="1"/>
  <c r="I604" i="1"/>
  <c r="J603" i="1"/>
  <c r="F608" i="1" l="1"/>
  <c r="H607" i="1"/>
  <c r="E612" i="1"/>
  <c r="I605" i="1"/>
  <c r="J604" i="1"/>
  <c r="E613" i="1" l="1"/>
  <c r="F609" i="1"/>
  <c r="H608" i="1"/>
  <c r="I606" i="1"/>
  <c r="J605" i="1"/>
  <c r="F610" i="1" l="1"/>
  <c r="H609" i="1"/>
  <c r="E614" i="1"/>
  <c r="I607" i="1"/>
  <c r="J606" i="1"/>
  <c r="E615" i="1" l="1"/>
  <c r="F611" i="1"/>
  <c r="H610" i="1"/>
  <c r="I608" i="1"/>
  <c r="J607" i="1"/>
  <c r="F612" i="1" l="1"/>
  <c r="H611" i="1"/>
  <c r="E616" i="1"/>
  <c r="I609" i="1"/>
  <c r="J608" i="1"/>
  <c r="E617" i="1" l="1"/>
  <c r="F613" i="1"/>
  <c r="H612" i="1"/>
  <c r="I610" i="1"/>
  <c r="J609" i="1"/>
  <c r="F614" i="1" l="1"/>
  <c r="H613" i="1"/>
  <c r="E618" i="1"/>
  <c r="I611" i="1"/>
  <c r="J610" i="1"/>
  <c r="E619" i="1" l="1"/>
  <c r="F615" i="1"/>
  <c r="H614" i="1"/>
  <c r="I612" i="1"/>
  <c r="J611" i="1"/>
  <c r="F616" i="1" l="1"/>
  <c r="H615" i="1"/>
  <c r="E620" i="1"/>
  <c r="I613" i="1"/>
  <c r="J612" i="1"/>
  <c r="E621" i="1" l="1"/>
  <c r="F617" i="1"/>
  <c r="H616" i="1"/>
  <c r="I614" i="1"/>
  <c r="J613" i="1"/>
  <c r="F618" i="1" l="1"/>
  <c r="H617" i="1"/>
  <c r="E622" i="1"/>
  <c r="I615" i="1"/>
  <c r="J614" i="1"/>
  <c r="E623" i="1" l="1"/>
  <c r="F619" i="1"/>
  <c r="H618" i="1"/>
  <c r="I616" i="1"/>
  <c r="J615" i="1"/>
  <c r="F620" i="1" l="1"/>
  <c r="H619" i="1"/>
  <c r="E624" i="1"/>
  <c r="I617" i="1"/>
  <c r="J616" i="1"/>
  <c r="E625" i="1" l="1"/>
  <c r="F621" i="1"/>
  <c r="H620" i="1"/>
  <c r="I618" i="1"/>
  <c r="J617" i="1"/>
  <c r="F622" i="1" l="1"/>
  <c r="H621" i="1"/>
  <c r="E626" i="1"/>
  <c r="I619" i="1"/>
  <c r="J618" i="1"/>
  <c r="E627" i="1" l="1"/>
  <c r="F623" i="1"/>
  <c r="H622" i="1"/>
  <c r="I620" i="1"/>
  <c r="J619" i="1"/>
  <c r="E628" i="1" l="1"/>
  <c r="F624" i="1"/>
  <c r="H623" i="1"/>
  <c r="I621" i="1"/>
  <c r="J620" i="1"/>
  <c r="F625" i="1" l="1"/>
  <c r="H624" i="1"/>
  <c r="E629" i="1"/>
  <c r="I622" i="1"/>
  <c r="J621" i="1"/>
  <c r="E630" i="1" l="1"/>
  <c r="F626" i="1"/>
  <c r="H625" i="1"/>
  <c r="I623" i="1"/>
  <c r="J622" i="1"/>
  <c r="F627" i="1" l="1"/>
  <c r="H626" i="1"/>
  <c r="E631" i="1"/>
  <c r="I624" i="1"/>
  <c r="J623" i="1"/>
  <c r="E632" i="1" l="1"/>
  <c r="F628" i="1"/>
  <c r="H627" i="1"/>
  <c r="I625" i="1"/>
  <c r="J624" i="1"/>
  <c r="F629" i="1" l="1"/>
  <c r="H628" i="1"/>
  <c r="E633" i="1"/>
  <c r="I626" i="1"/>
  <c r="J625" i="1"/>
  <c r="E634" i="1" l="1"/>
  <c r="F630" i="1"/>
  <c r="H629" i="1"/>
  <c r="I627" i="1"/>
  <c r="J626" i="1"/>
  <c r="F631" i="1" l="1"/>
  <c r="H630" i="1"/>
  <c r="E635" i="1"/>
  <c r="I628" i="1"/>
  <c r="J627" i="1"/>
  <c r="E636" i="1" l="1"/>
  <c r="F632" i="1"/>
  <c r="H631" i="1"/>
  <c r="I629" i="1"/>
  <c r="J628" i="1"/>
  <c r="F633" i="1" l="1"/>
  <c r="H632" i="1"/>
  <c r="E637" i="1"/>
  <c r="I630" i="1"/>
  <c r="J629" i="1"/>
  <c r="E638" i="1" l="1"/>
  <c r="F634" i="1"/>
  <c r="H633" i="1"/>
  <c r="I631" i="1"/>
  <c r="J630" i="1"/>
  <c r="F635" i="1" l="1"/>
  <c r="H634" i="1"/>
  <c r="E639" i="1"/>
  <c r="I632" i="1"/>
  <c r="J631" i="1"/>
  <c r="E640" i="1" l="1"/>
  <c r="F636" i="1"/>
  <c r="H635" i="1"/>
  <c r="I633" i="1"/>
  <c r="J632" i="1"/>
  <c r="F637" i="1" l="1"/>
  <c r="H636" i="1"/>
  <c r="E641" i="1"/>
  <c r="I634" i="1"/>
  <c r="J633" i="1"/>
  <c r="E642" i="1" l="1"/>
  <c r="F638" i="1"/>
  <c r="H637" i="1"/>
  <c r="I635" i="1"/>
  <c r="J634" i="1"/>
  <c r="F639" i="1" l="1"/>
  <c r="H638" i="1"/>
  <c r="E643" i="1"/>
  <c r="I636" i="1"/>
  <c r="J635" i="1"/>
  <c r="E644" i="1" l="1"/>
  <c r="F640" i="1"/>
  <c r="H639" i="1"/>
  <c r="I637" i="1"/>
  <c r="J636" i="1"/>
  <c r="F641" i="1" l="1"/>
  <c r="H640" i="1"/>
  <c r="E645" i="1"/>
  <c r="I638" i="1"/>
  <c r="J637" i="1"/>
  <c r="E646" i="1" l="1"/>
  <c r="F642" i="1"/>
  <c r="H641" i="1"/>
  <c r="I639" i="1"/>
  <c r="J638" i="1"/>
  <c r="F643" i="1" l="1"/>
  <c r="H642" i="1"/>
  <c r="E647" i="1"/>
  <c r="I640" i="1"/>
  <c r="J639" i="1"/>
  <c r="E648" i="1" l="1"/>
  <c r="F644" i="1"/>
  <c r="H643" i="1"/>
  <c r="I641" i="1"/>
  <c r="J640" i="1"/>
  <c r="F645" i="1" l="1"/>
  <c r="H644" i="1"/>
  <c r="E649" i="1"/>
  <c r="I642" i="1"/>
  <c r="J641" i="1"/>
  <c r="E650" i="1" l="1"/>
  <c r="F646" i="1"/>
  <c r="H645" i="1"/>
  <c r="I643" i="1"/>
  <c r="J642" i="1"/>
  <c r="F647" i="1" l="1"/>
  <c r="H646" i="1"/>
  <c r="E651" i="1"/>
  <c r="I644" i="1"/>
  <c r="J643" i="1"/>
  <c r="E652" i="1" l="1"/>
  <c r="F648" i="1"/>
  <c r="H647" i="1"/>
  <c r="I645" i="1"/>
  <c r="J644" i="1"/>
  <c r="F649" i="1" l="1"/>
  <c r="H648" i="1"/>
  <c r="E653" i="1"/>
  <c r="I646" i="1"/>
  <c r="J645" i="1"/>
  <c r="E654" i="1" l="1"/>
  <c r="F650" i="1"/>
  <c r="H649" i="1"/>
  <c r="I647" i="1"/>
  <c r="J646" i="1"/>
  <c r="F651" i="1" l="1"/>
  <c r="H650" i="1"/>
  <c r="E655" i="1"/>
  <c r="I648" i="1"/>
  <c r="J647" i="1"/>
  <c r="E656" i="1" l="1"/>
  <c r="F652" i="1"/>
  <c r="H651" i="1"/>
  <c r="I649" i="1"/>
  <c r="J648" i="1"/>
  <c r="F653" i="1" l="1"/>
  <c r="H652" i="1"/>
  <c r="E657" i="1"/>
  <c r="I650" i="1"/>
  <c r="J649" i="1"/>
  <c r="E658" i="1" l="1"/>
  <c r="F654" i="1"/>
  <c r="H653" i="1"/>
  <c r="J650" i="1"/>
  <c r="I651" i="1"/>
  <c r="F655" i="1" l="1"/>
  <c r="H654" i="1"/>
  <c r="E659" i="1"/>
  <c r="I652" i="1"/>
  <c r="J651" i="1"/>
  <c r="E660" i="1" l="1"/>
  <c r="F656" i="1"/>
  <c r="H655" i="1"/>
  <c r="I653" i="1"/>
  <c r="J652" i="1"/>
  <c r="F657" i="1" l="1"/>
  <c r="H656" i="1"/>
  <c r="E661" i="1"/>
  <c r="I654" i="1"/>
  <c r="J653" i="1"/>
  <c r="E662" i="1" l="1"/>
  <c r="F658" i="1"/>
  <c r="H657" i="1"/>
  <c r="I655" i="1"/>
  <c r="J654" i="1"/>
  <c r="F659" i="1" l="1"/>
  <c r="H658" i="1"/>
  <c r="E663" i="1"/>
  <c r="I656" i="1"/>
  <c r="J655" i="1"/>
  <c r="E664" i="1" l="1"/>
  <c r="F660" i="1"/>
  <c r="H659" i="1"/>
  <c r="I657" i="1"/>
  <c r="J656" i="1"/>
  <c r="E665" i="1" l="1"/>
  <c r="F661" i="1"/>
  <c r="H660" i="1"/>
  <c r="I658" i="1"/>
  <c r="J657" i="1"/>
  <c r="F662" i="1" l="1"/>
  <c r="H661" i="1"/>
  <c r="E666" i="1"/>
  <c r="I659" i="1"/>
  <c r="J658" i="1"/>
  <c r="E667" i="1" l="1"/>
  <c r="F663" i="1"/>
  <c r="H662" i="1"/>
  <c r="I660" i="1"/>
  <c r="J659" i="1"/>
  <c r="F664" i="1" l="1"/>
  <c r="H663" i="1"/>
  <c r="E668" i="1"/>
  <c r="I661" i="1"/>
  <c r="J660" i="1"/>
  <c r="E669" i="1" l="1"/>
  <c r="F665" i="1"/>
  <c r="H664" i="1"/>
  <c r="I662" i="1"/>
  <c r="J661" i="1"/>
  <c r="F666" i="1" l="1"/>
  <c r="H665" i="1"/>
  <c r="E670" i="1"/>
  <c r="I663" i="1"/>
  <c r="J662" i="1"/>
  <c r="E671" i="1" l="1"/>
  <c r="F667" i="1"/>
  <c r="H666" i="1"/>
  <c r="I664" i="1"/>
  <c r="J663" i="1"/>
  <c r="F668" i="1" l="1"/>
  <c r="H667" i="1"/>
  <c r="E672" i="1"/>
  <c r="I665" i="1"/>
  <c r="J664" i="1"/>
  <c r="E673" i="1" l="1"/>
  <c r="F669" i="1"/>
  <c r="H668" i="1"/>
  <c r="I666" i="1"/>
  <c r="J665" i="1"/>
  <c r="F670" i="1" l="1"/>
  <c r="H669" i="1"/>
  <c r="E674" i="1"/>
  <c r="I667" i="1"/>
  <c r="J666" i="1"/>
  <c r="E675" i="1" l="1"/>
  <c r="F671" i="1"/>
  <c r="H670" i="1"/>
  <c r="I668" i="1"/>
  <c r="J667" i="1"/>
  <c r="F672" i="1" l="1"/>
  <c r="H671" i="1"/>
  <c r="E676" i="1"/>
  <c r="I669" i="1"/>
  <c r="J668" i="1"/>
  <c r="E677" i="1" l="1"/>
  <c r="F673" i="1"/>
  <c r="H672" i="1"/>
  <c r="I670" i="1"/>
  <c r="J669" i="1"/>
  <c r="F674" i="1" l="1"/>
  <c r="H673" i="1"/>
  <c r="E678" i="1"/>
  <c r="I671" i="1"/>
  <c r="J670" i="1"/>
  <c r="E679" i="1" l="1"/>
  <c r="F675" i="1"/>
  <c r="H674" i="1"/>
  <c r="I672" i="1"/>
  <c r="J671" i="1"/>
  <c r="F676" i="1" l="1"/>
  <c r="H675" i="1"/>
  <c r="E680" i="1"/>
  <c r="I673" i="1"/>
  <c r="J672" i="1"/>
  <c r="E681" i="1" l="1"/>
  <c r="F677" i="1"/>
  <c r="H676" i="1"/>
  <c r="I674" i="1"/>
  <c r="J673" i="1"/>
  <c r="F678" i="1" l="1"/>
  <c r="H677" i="1"/>
  <c r="E682" i="1"/>
  <c r="I675" i="1"/>
  <c r="J674" i="1"/>
  <c r="E683" i="1" l="1"/>
  <c r="F679" i="1"/>
  <c r="H678" i="1"/>
  <c r="I676" i="1"/>
  <c r="J675" i="1"/>
  <c r="F680" i="1" l="1"/>
  <c r="H679" i="1"/>
  <c r="E684" i="1"/>
  <c r="I677" i="1"/>
  <c r="J676" i="1"/>
  <c r="E685" i="1" l="1"/>
  <c r="F681" i="1"/>
  <c r="H680" i="1"/>
  <c r="I678" i="1"/>
  <c r="J677" i="1"/>
  <c r="F682" i="1" l="1"/>
  <c r="H681" i="1"/>
  <c r="E686" i="1"/>
  <c r="I679" i="1"/>
  <c r="J678" i="1"/>
  <c r="E687" i="1" l="1"/>
  <c r="F683" i="1"/>
  <c r="H682" i="1"/>
  <c r="I680" i="1"/>
  <c r="J679" i="1"/>
  <c r="F684" i="1" l="1"/>
  <c r="H683" i="1"/>
  <c r="E688" i="1"/>
  <c r="I681" i="1"/>
  <c r="J680" i="1"/>
  <c r="E689" i="1" l="1"/>
  <c r="F685" i="1"/>
  <c r="H685" i="1" s="1"/>
  <c r="H684" i="1"/>
  <c r="I682" i="1"/>
  <c r="J681" i="1"/>
  <c r="F686" i="1" l="1"/>
  <c r="E690" i="1"/>
  <c r="I683" i="1"/>
  <c r="J682" i="1"/>
  <c r="E691" i="1" l="1"/>
  <c r="F687" i="1"/>
  <c r="H686" i="1"/>
  <c r="I684" i="1"/>
  <c r="J683" i="1"/>
  <c r="F688" i="1" l="1"/>
  <c r="H687" i="1"/>
  <c r="E692" i="1"/>
  <c r="I685" i="1"/>
  <c r="J684" i="1"/>
  <c r="F689" i="1" l="1"/>
  <c r="H688" i="1"/>
  <c r="E693" i="1"/>
  <c r="I686" i="1"/>
  <c r="J685" i="1"/>
  <c r="E694" i="1" l="1"/>
  <c r="F690" i="1"/>
  <c r="H689" i="1"/>
  <c r="I687" i="1"/>
  <c r="J686" i="1"/>
  <c r="F691" i="1" l="1"/>
  <c r="H690" i="1"/>
  <c r="E695" i="1"/>
  <c r="I688" i="1"/>
  <c r="J687" i="1"/>
  <c r="E696" i="1" l="1"/>
  <c r="F692" i="1"/>
  <c r="H691" i="1"/>
  <c r="I689" i="1"/>
  <c r="J688" i="1"/>
  <c r="F693" i="1" l="1"/>
  <c r="H692" i="1"/>
  <c r="E697" i="1"/>
  <c r="I690" i="1"/>
  <c r="J689" i="1"/>
  <c r="E698" i="1" l="1"/>
  <c r="F694" i="1"/>
  <c r="H693" i="1"/>
  <c r="I691" i="1"/>
  <c r="J690" i="1"/>
  <c r="F695" i="1" l="1"/>
  <c r="H694" i="1"/>
  <c r="E699" i="1"/>
  <c r="I692" i="1"/>
  <c r="J691" i="1"/>
  <c r="E700" i="1" l="1"/>
  <c r="F696" i="1"/>
  <c r="H695" i="1"/>
  <c r="I693" i="1"/>
  <c r="J692" i="1"/>
  <c r="F697" i="1" l="1"/>
  <c r="H696" i="1"/>
  <c r="E701" i="1"/>
  <c r="I694" i="1"/>
  <c r="J693" i="1"/>
  <c r="E702" i="1" l="1"/>
  <c r="F698" i="1"/>
  <c r="H697" i="1"/>
  <c r="I695" i="1"/>
  <c r="J694" i="1"/>
  <c r="F699" i="1" l="1"/>
  <c r="H698" i="1"/>
  <c r="E703" i="1"/>
  <c r="I696" i="1"/>
  <c r="J695" i="1"/>
  <c r="E704" i="1" l="1"/>
  <c r="F700" i="1"/>
  <c r="H699" i="1"/>
  <c r="I697" i="1"/>
  <c r="J696" i="1"/>
  <c r="F701" i="1" l="1"/>
  <c r="H700" i="1"/>
  <c r="E705" i="1"/>
  <c r="I698" i="1"/>
  <c r="J697" i="1"/>
  <c r="E706" i="1" l="1"/>
  <c r="F702" i="1"/>
  <c r="H701" i="1"/>
  <c r="I699" i="1"/>
  <c r="J698" i="1"/>
  <c r="F703" i="1" l="1"/>
  <c r="H702" i="1"/>
  <c r="E707" i="1"/>
  <c r="I700" i="1"/>
  <c r="J699" i="1"/>
  <c r="E708" i="1" l="1"/>
  <c r="F704" i="1"/>
  <c r="H703" i="1"/>
  <c r="I701" i="1"/>
  <c r="J700" i="1"/>
  <c r="F705" i="1" l="1"/>
  <c r="H704" i="1"/>
  <c r="E709" i="1"/>
  <c r="I702" i="1"/>
  <c r="J701" i="1"/>
  <c r="E710" i="1" l="1"/>
  <c r="F706" i="1"/>
  <c r="H705" i="1"/>
  <c r="I703" i="1"/>
  <c r="J702" i="1"/>
  <c r="F707" i="1" l="1"/>
  <c r="H706" i="1"/>
  <c r="E711" i="1"/>
  <c r="I704" i="1"/>
  <c r="J703" i="1"/>
  <c r="E712" i="1" l="1"/>
  <c r="F708" i="1"/>
  <c r="H707" i="1"/>
  <c r="I705" i="1"/>
  <c r="J704" i="1"/>
  <c r="F709" i="1" l="1"/>
  <c r="H708" i="1"/>
  <c r="E713" i="1"/>
  <c r="I706" i="1"/>
  <c r="J705" i="1"/>
  <c r="E714" i="1" l="1"/>
  <c r="F710" i="1"/>
  <c r="H709" i="1"/>
  <c r="I707" i="1"/>
  <c r="J706" i="1"/>
  <c r="F711" i="1" l="1"/>
  <c r="H710" i="1"/>
  <c r="E715" i="1"/>
  <c r="I708" i="1"/>
  <c r="J707" i="1"/>
  <c r="E716" i="1" l="1"/>
  <c r="F712" i="1"/>
  <c r="H711" i="1"/>
  <c r="I709" i="1"/>
  <c r="J708" i="1"/>
  <c r="F713" i="1" l="1"/>
  <c r="H712" i="1"/>
  <c r="E717" i="1"/>
  <c r="I710" i="1"/>
  <c r="J709" i="1"/>
  <c r="E718" i="1" l="1"/>
  <c r="F714" i="1"/>
  <c r="H713" i="1"/>
  <c r="I711" i="1"/>
  <c r="J710" i="1"/>
  <c r="F715" i="1" l="1"/>
  <c r="H714" i="1"/>
  <c r="E719" i="1"/>
  <c r="I712" i="1"/>
  <c r="J711" i="1"/>
  <c r="E720" i="1" l="1"/>
  <c r="F716" i="1"/>
  <c r="H715" i="1"/>
  <c r="I713" i="1"/>
  <c r="J712" i="1"/>
  <c r="F717" i="1" l="1"/>
  <c r="H716" i="1"/>
  <c r="E721" i="1"/>
  <c r="I714" i="1"/>
  <c r="J713" i="1"/>
  <c r="E722" i="1" l="1"/>
  <c r="F718" i="1"/>
  <c r="H717" i="1"/>
  <c r="I715" i="1"/>
  <c r="J714" i="1"/>
  <c r="F719" i="1" l="1"/>
  <c r="H718" i="1"/>
  <c r="E723" i="1"/>
  <c r="I716" i="1"/>
  <c r="J715" i="1"/>
  <c r="E724" i="1" l="1"/>
  <c r="F720" i="1"/>
  <c r="H719" i="1"/>
  <c r="I717" i="1"/>
  <c r="J716" i="1"/>
  <c r="F721" i="1" l="1"/>
  <c r="H720" i="1"/>
  <c r="E725" i="1"/>
  <c r="I718" i="1"/>
  <c r="J717" i="1"/>
  <c r="E726" i="1" l="1"/>
  <c r="F722" i="1"/>
  <c r="H721" i="1"/>
  <c r="I719" i="1"/>
  <c r="J718" i="1"/>
  <c r="F723" i="1" l="1"/>
  <c r="H722" i="1"/>
  <c r="E727" i="1"/>
  <c r="I720" i="1"/>
  <c r="J719" i="1"/>
  <c r="E728" i="1" l="1"/>
  <c r="F724" i="1"/>
  <c r="H723" i="1"/>
  <c r="I721" i="1"/>
  <c r="J720" i="1"/>
  <c r="F725" i="1" l="1"/>
  <c r="H724" i="1"/>
  <c r="E729" i="1"/>
  <c r="I722" i="1"/>
  <c r="J721" i="1"/>
  <c r="E730" i="1" l="1"/>
  <c r="F726" i="1"/>
  <c r="H725" i="1"/>
  <c r="I723" i="1"/>
  <c r="J722" i="1"/>
  <c r="F727" i="1" l="1"/>
  <c r="H726" i="1"/>
  <c r="E731" i="1"/>
  <c r="I724" i="1"/>
  <c r="J723" i="1"/>
  <c r="E732" i="1" l="1"/>
  <c r="F728" i="1"/>
  <c r="H727" i="1"/>
  <c r="I725" i="1"/>
  <c r="J724" i="1"/>
  <c r="F729" i="1" l="1"/>
  <c r="H728" i="1"/>
  <c r="E733" i="1"/>
  <c r="I726" i="1"/>
  <c r="J725" i="1"/>
  <c r="E734" i="1" l="1"/>
  <c r="F730" i="1"/>
  <c r="H729" i="1"/>
  <c r="I727" i="1"/>
  <c r="J726" i="1"/>
  <c r="F731" i="1" l="1"/>
  <c r="H730" i="1"/>
  <c r="E735" i="1"/>
  <c r="I728" i="1"/>
  <c r="J727" i="1"/>
  <c r="E736" i="1" l="1"/>
  <c r="F732" i="1"/>
  <c r="H731" i="1"/>
  <c r="I729" i="1"/>
  <c r="J728" i="1"/>
  <c r="F733" i="1" l="1"/>
  <c r="H732" i="1"/>
  <c r="E737" i="1"/>
  <c r="I730" i="1"/>
  <c r="J729" i="1"/>
  <c r="E738" i="1" l="1"/>
  <c r="F734" i="1"/>
  <c r="H733" i="1"/>
  <c r="I731" i="1"/>
  <c r="J730" i="1"/>
  <c r="F735" i="1" l="1"/>
  <c r="H734" i="1"/>
  <c r="E739" i="1"/>
  <c r="I732" i="1"/>
  <c r="J731" i="1"/>
  <c r="E740" i="1" l="1"/>
  <c r="F736" i="1"/>
  <c r="H735" i="1"/>
  <c r="I733" i="1"/>
  <c r="J732" i="1"/>
  <c r="F737" i="1" l="1"/>
  <c r="H736" i="1"/>
  <c r="E741" i="1"/>
  <c r="I734" i="1"/>
  <c r="J733" i="1"/>
  <c r="E742" i="1" l="1"/>
  <c r="F738" i="1"/>
  <c r="H737" i="1"/>
  <c r="I735" i="1"/>
  <c r="J734" i="1"/>
  <c r="F739" i="1" l="1"/>
  <c r="H738" i="1"/>
  <c r="E743" i="1"/>
  <c r="I736" i="1"/>
  <c r="J735" i="1"/>
  <c r="E744" i="1" l="1"/>
  <c r="F740" i="1"/>
  <c r="H739" i="1"/>
  <c r="I737" i="1"/>
  <c r="J736" i="1"/>
  <c r="F741" i="1" l="1"/>
  <c r="H740" i="1"/>
  <c r="E745" i="1"/>
  <c r="I738" i="1"/>
  <c r="J737" i="1"/>
  <c r="E746" i="1" l="1"/>
  <c r="F742" i="1"/>
  <c r="H741" i="1"/>
  <c r="I739" i="1"/>
  <c r="J738" i="1"/>
  <c r="F743" i="1" l="1"/>
  <c r="H742" i="1"/>
  <c r="E747" i="1"/>
  <c r="I740" i="1"/>
  <c r="J739" i="1"/>
  <c r="E748" i="1" l="1"/>
  <c r="F744" i="1"/>
  <c r="H743" i="1"/>
  <c r="I741" i="1"/>
  <c r="J740" i="1"/>
  <c r="F745" i="1" l="1"/>
  <c r="H744" i="1"/>
  <c r="E749" i="1"/>
  <c r="I742" i="1"/>
  <c r="J741" i="1"/>
  <c r="E750" i="1" l="1"/>
  <c r="F746" i="1"/>
  <c r="H745" i="1"/>
  <c r="I743" i="1"/>
  <c r="J742" i="1"/>
  <c r="F747" i="1" l="1"/>
  <c r="H746" i="1"/>
  <c r="E751" i="1"/>
  <c r="I744" i="1"/>
  <c r="J743" i="1"/>
  <c r="E752" i="1" l="1"/>
  <c r="F748" i="1"/>
  <c r="H747" i="1"/>
  <c r="I745" i="1"/>
  <c r="J744" i="1"/>
  <c r="F749" i="1" l="1"/>
  <c r="H748" i="1"/>
  <c r="E753" i="1"/>
  <c r="I746" i="1"/>
  <c r="J745" i="1"/>
  <c r="E754" i="1" l="1"/>
  <c r="F750" i="1"/>
  <c r="H749" i="1"/>
  <c r="I747" i="1"/>
  <c r="J746" i="1"/>
  <c r="F751" i="1" l="1"/>
  <c r="H750" i="1"/>
  <c r="E755" i="1"/>
  <c r="I748" i="1"/>
  <c r="J747" i="1"/>
  <c r="E756" i="1" l="1"/>
  <c r="F752" i="1"/>
  <c r="H751" i="1"/>
  <c r="J748" i="1"/>
  <c r="I749" i="1"/>
  <c r="F753" i="1" l="1"/>
  <c r="H752" i="1"/>
  <c r="E757" i="1"/>
  <c r="I750" i="1"/>
  <c r="J749" i="1"/>
  <c r="E758" i="1" l="1"/>
  <c r="F754" i="1"/>
  <c r="H753" i="1"/>
  <c r="I751" i="1"/>
  <c r="J750" i="1"/>
  <c r="F755" i="1" l="1"/>
  <c r="H754" i="1"/>
  <c r="E759" i="1"/>
  <c r="I752" i="1"/>
  <c r="J751" i="1"/>
  <c r="E760" i="1" l="1"/>
  <c r="F756" i="1"/>
  <c r="H755" i="1"/>
  <c r="I753" i="1"/>
  <c r="J752" i="1"/>
  <c r="F757" i="1" l="1"/>
  <c r="H756" i="1"/>
  <c r="E761" i="1"/>
  <c r="I754" i="1"/>
  <c r="J753" i="1"/>
  <c r="E762" i="1" l="1"/>
  <c r="F758" i="1"/>
  <c r="H757" i="1"/>
  <c r="I755" i="1"/>
  <c r="J754" i="1"/>
  <c r="F759" i="1" l="1"/>
  <c r="H758" i="1"/>
  <c r="E763" i="1"/>
  <c r="I756" i="1"/>
  <c r="J755" i="1"/>
  <c r="E764" i="1" l="1"/>
  <c r="F760" i="1"/>
  <c r="H759" i="1"/>
  <c r="I757" i="1"/>
  <c r="J756" i="1"/>
  <c r="F761" i="1" l="1"/>
  <c r="H760" i="1"/>
  <c r="E765" i="1"/>
  <c r="I758" i="1"/>
  <c r="J757" i="1"/>
  <c r="E766" i="1" l="1"/>
  <c r="F762" i="1"/>
  <c r="H761" i="1"/>
  <c r="I759" i="1"/>
  <c r="J758" i="1"/>
  <c r="F763" i="1" l="1"/>
  <c r="H762" i="1"/>
  <c r="E767" i="1"/>
  <c r="I760" i="1"/>
  <c r="J759" i="1"/>
  <c r="E768" i="1" l="1"/>
  <c r="F764" i="1"/>
  <c r="H763" i="1"/>
  <c r="I761" i="1"/>
  <c r="J760" i="1"/>
  <c r="F765" i="1" l="1"/>
  <c r="H764" i="1"/>
  <c r="E769" i="1"/>
  <c r="I762" i="1"/>
  <c r="J761" i="1"/>
  <c r="E770" i="1" l="1"/>
  <c r="F766" i="1"/>
  <c r="H765" i="1"/>
  <c r="I763" i="1"/>
  <c r="J762" i="1"/>
  <c r="F767" i="1" l="1"/>
  <c r="H766" i="1"/>
  <c r="E771" i="1"/>
  <c r="I764" i="1"/>
  <c r="J763" i="1"/>
  <c r="E772" i="1" l="1"/>
  <c r="F768" i="1"/>
  <c r="H767" i="1"/>
  <c r="I765" i="1"/>
  <c r="J764" i="1"/>
  <c r="F769" i="1" l="1"/>
  <c r="H768" i="1"/>
  <c r="E773" i="1"/>
  <c r="I766" i="1"/>
  <c r="J765" i="1"/>
  <c r="E774" i="1" l="1"/>
  <c r="F770" i="1"/>
  <c r="H769" i="1"/>
  <c r="J766" i="1"/>
  <c r="I767" i="1"/>
  <c r="F771" i="1" l="1"/>
  <c r="H770" i="1"/>
  <c r="E775" i="1"/>
  <c r="I768" i="1"/>
  <c r="J767" i="1"/>
  <c r="E776" i="1" l="1"/>
  <c r="F772" i="1"/>
  <c r="H771" i="1"/>
  <c r="I769" i="1"/>
  <c r="J768" i="1"/>
  <c r="F773" i="1" l="1"/>
  <c r="H772" i="1"/>
  <c r="E777" i="1"/>
  <c r="I770" i="1"/>
  <c r="J769" i="1"/>
  <c r="E778" i="1" l="1"/>
  <c r="F774" i="1"/>
  <c r="H773" i="1"/>
  <c r="I771" i="1"/>
  <c r="J770" i="1"/>
  <c r="F775" i="1" l="1"/>
  <c r="H774" i="1"/>
  <c r="E779" i="1"/>
  <c r="I772" i="1"/>
  <c r="J771" i="1"/>
  <c r="E780" i="1" l="1"/>
  <c r="F776" i="1"/>
  <c r="H775" i="1"/>
  <c r="I773" i="1"/>
  <c r="J772" i="1"/>
  <c r="F777" i="1" l="1"/>
  <c r="H776" i="1"/>
  <c r="E781" i="1"/>
  <c r="I774" i="1"/>
  <c r="J773" i="1"/>
  <c r="E782" i="1" l="1"/>
  <c r="F778" i="1"/>
  <c r="H777" i="1"/>
  <c r="I775" i="1"/>
  <c r="J774" i="1"/>
  <c r="F779" i="1" l="1"/>
  <c r="H778" i="1"/>
  <c r="E783" i="1"/>
  <c r="J775" i="1"/>
  <c r="I776" i="1"/>
  <c r="E784" i="1" l="1"/>
  <c r="F780" i="1"/>
  <c r="H779" i="1"/>
  <c r="I777" i="1"/>
  <c r="J776" i="1"/>
  <c r="F781" i="1" l="1"/>
  <c r="H780" i="1"/>
  <c r="E785" i="1"/>
  <c r="I778" i="1"/>
  <c r="J777" i="1"/>
  <c r="E786" i="1" l="1"/>
  <c r="F782" i="1"/>
  <c r="H781" i="1"/>
  <c r="I779" i="1"/>
  <c r="J778" i="1"/>
  <c r="F783" i="1" l="1"/>
  <c r="H782" i="1"/>
  <c r="E787" i="1"/>
  <c r="I780" i="1"/>
  <c r="J779" i="1"/>
  <c r="E788" i="1" l="1"/>
  <c r="F784" i="1"/>
  <c r="H783" i="1"/>
  <c r="I781" i="1"/>
  <c r="J780" i="1"/>
  <c r="F785" i="1" l="1"/>
  <c r="H784" i="1"/>
  <c r="E789" i="1"/>
  <c r="I782" i="1"/>
  <c r="J781" i="1"/>
  <c r="E790" i="1" l="1"/>
  <c r="F786" i="1"/>
  <c r="H785" i="1"/>
  <c r="I783" i="1"/>
  <c r="J782" i="1"/>
  <c r="F787" i="1" l="1"/>
  <c r="H786" i="1"/>
  <c r="E791" i="1"/>
  <c r="I784" i="1"/>
  <c r="J783" i="1"/>
  <c r="E792" i="1" l="1"/>
  <c r="F788" i="1"/>
  <c r="H787" i="1"/>
  <c r="J784" i="1"/>
  <c r="I785" i="1"/>
  <c r="F789" i="1" l="1"/>
  <c r="H788" i="1"/>
  <c r="E793" i="1"/>
  <c r="I786" i="1"/>
  <c r="J785" i="1"/>
  <c r="E794" i="1" l="1"/>
  <c r="F790" i="1"/>
  <c r="H789" i="1"/>
  <c r="J786" i="1"/>
  <c r="I787" i="1"/>
  <c r="F791" i="1" l="1"/>
  <c r="H790" i="1"/>
  <c r="E795" i="1"/>
  <c r="I788" i="1"/>
  <c r="J787" i="1"/>
  <c r="E796" i="1" l="1"/>
  <c r="F792" i="1"/>
  <c r="H791" i="1"/>
  <c r="I789" i="1"/>
  <c r="J788" i="1"/>
  <c r="F793" i="1" l="1"/>
  <c r="H792" i="1"/>
  <c r="E797" i="1"/>
  <c r="I790" i="1"/>
  <c r="J789" i="1"/>
  <c r="E798" i="1" l="1"/>
  <c r="F794" i="1"/>
  <c r="H793" i="1"/>
  <c r="I791" i="1"/>
  <c r="J790" i="1"/>
  <c r="F795" i="1" l="1"/>
  <c r="H794" i="1"/>
  <c r="E799" i="1"/>
  <c r="I792" i="1"/>
  <c r="J791" i="1"/>
  <c r="E800" i="1" l="1"/>
  <c r="F796" i="1"/>
  <c r="H795" i="1"/>
  <c r="I793" i="1"/>
  <c r="J792" i="1"/>
  <c r="F797" i="1" l="1"/>
  <c r="H796" i="1"/>
  <c r="E801" i="1"/>
  <c r="J793" i="1"/>
  <c r="I794" i="1"/>
  <c r="E802" i="1" l="1"/>
  <c r="F798" i="1"/>
  <c r="H797" i="1"/>
  <c r="I795" i="1"/>
  <c r="J794" i="1"/>
  <c r="F799" i="1" l="1"/>
  <c r="H798" i="1"/>
  <c r="E803" i="1"/>
  <c r="I796" i="1"/>
  <c r="J795" i="1"/>
  <c r="E804" i="1" l="1"/>
  <c r="F800" i="1"/>
  <c r="H799" i="1"/>
  <c r="I797" i="1"/>
  <c r="J796" i="1"/>
  <c r="F801" i="1" l="1"/>
  <c r="H800" i="1"/>
  <c r="E805" i="1"/>
  <c r="I798" i="1"/>
  <c r="J797" i="1"/>
  <c r="E806" i="1" l="1"/>
  <c r="F802" i="1"/>
  <c r="H801" i="1"/>
  <c r="I799" i="1"/>
  <c r="J798" i="1"/>
  <c r="F803" i="1" l="1"/>
  <c r="H802" i="1"/>
  <c r="E807" i="1"/>
  <c r="I800" i="1"/>
  <c r="J799" i="1"/>
  <c r="E808" i="1" l="1"/>
  <c r="F804" i="1"/>
  <c r="H803" i="1"/>
  <c r="I801" i="1"/>
  <c r="J800" i="1"/>
  <c r="F805" i="1" l="1"/>
  <c r="H804" i="1"/>
  <c r="E809" i="1"/>
  <c r="I802" i="1"/>
  <c r="J801" i="1"/>
  <c r="E810" i="1" l="1"/>
  <c r="F806" i="1"/>
  <c r="H805" i="1"/>
  <c r="J802" i="1"/>
  <c r="I803" i="1"/>
  <c r="F807" i="1" l="1"/>
  <c r="H806" i="1"/>
  <c r="E811" i="1"/>
  <c r="I804" i="1"/>
  <c r="J803" i="1"/>
  <c r="E812" i="1" l="1"/>
  <c r="F808" i="1"/>
  <c r="H807" i="1"/>
  <c r="I805" i="1"/>
  <c r="J804" i="1"/>
  <c r="F809" i="1" l="1"/>
  <c r="H808" i="1"/>
  <c r="E813" i="1"/>
  <c r="I806" i="1"/>
  <c r="J805" i="1"/>
  <c r="E814" i="1" l="1"/>
  <c r="F810" i="1"/>
  <c r="H809" i="1"/>
  <c r="I807" i="1"/>
  <c r="J806" i="1"/>
  <c r="F811" i="1" l="1"/>
  <c r="H810" i="1"/>
  <c r="E815" i="1"/>
  <c r="I808" i="1"/>
  <c r="J807" i="1"/>
  <c r="E816" i="1" l="1"/>
  <c r="F812" i="1"/>
  <c r="H811" i="1"/>
  <c r="I809" i="1"/>
  <c r="J808" i="1"/>
  <c r="F813" i="1" l="1"/>
  <c r="H812" i="1"/>
  <c r="E817" i="1"/>
  <c r="I810" i="1"/>
  <c r="J809" i="1"/>
  <c r="E818" i="1" l="1"/>
  <c r="F814" i="1"/>
  <c r="H813" i="1"/>
  <c r="I811" i="1"/>
  <c r="J810" i="1"/>
  <c r="F815" i="1" l="1"/>
  <c r="H814" i="1"/>
  <c r="E819" i="1"/>
  <c r="J811" i="1"/>
  <c r="I812" i="1"/>
  <c r="E820" i="1" l="1"/>
  <c r="F816" i="1"/>
  <c r="H815" i="1"/>
  <c r="I813" i="1"/>
  <c r="J812" i="1"/>
  <c r="F817" i="1" l="1"/>
  <c r="H816" i="1"/>
  <c r="E821" i="1"/>
  <c r="I814" i="1"/>
  <c r="J813" i="1"/>
  <c r="E822" i="1" l="1"/>
  <c r="F818" i="1"/>
  <c r="H817" i="1"/>
  <c r="I815" i="1"/>
  <c r="J814" i="1"/>
  <c r="F819" i="1" l="1"/>
  <c r="H818" i="1"/>
  <c r="E823" i="1"/>
  <c r="I816" i="1"/>
  <c r="J815" i="1"/>
  <c r="E824" i="1" l="1"/>
  <c r="F820" i="1"/>
  <c r="H819" i="1"/>
  <c r="I817" i="1"/>
  <c r="J816" i="1"/>
  <c r="F821" i="1" l="1"/>
  <c r="H820" i="1"/>
  <c r="E825" i="1"/>
  <c r="I818" i="1"/>
  <c r="J817" i="1"/>
  <c r="E826" i="1" l="1"/>
  <c r="F822" i="1"/>
  <c r="H821" i="1"/>
  <c r="I819" i="1"/>
  <c r="J818" i="1"/>
  <c r="F823" i="1" l="1"/>
  <c r="H822" i="1"/>
  <c r="E827" i="1"/>
  <c r="I820" i="1"/>
  <c r="J819" i="1"/>
  <c r="E828" i="1" l="1"/>
  <c r="F824" i="1"/>
  <c r="H823" i="1"/>
  <c r="J820" i="1"/>
  <c r="I821" i="1"/>
  <c r="F825" i="1" l="1"/>
  <c r="H824" i="1"/>
  <c r="E829" i="1"/>
  <c r="I822" i="1"/>
  <c r="J821" i="1"/>
  <c r="E830" i="1" l="1"/>
  <c r="F826" i="1"/>
  <c r="H825" i="1"/>
  <c r="I823" i="1"/>
  <c r="J822" i="1"/>
  <c r="F827" i="1" l="1"/>
  <c r="H826" i="1"/>
  <c r="E831" i="1"/>
  <c r="I824" i="1"/>
  <c r="J823" i="1"/>
  <c r="E832" i="1" l="1"/>
  <c r="F828" i="1"/>
  <c r="H827" i="1"/>
  <c r="I825" i="1"/>
  <c r="J824" i="1"/>
  <c r="F829" i="1" l="1"/>
  <c r="H828" i="1"/>
  <c r="E833" i="1"/>
  <c r="I826" i="1"/>
  <c r="J825" i="1"/>
  <c r="E834" i="1" l="1"/>
  <c r="F830" i="1"/>
  <c r="H829" i="1"/>
  <c r="I827" i="1"/>
  <c r="J826" i="1"/>
  <c r="F831" i="1" l="1"/>
  <c r="H830" i="1"/>
  <c r="E835" i="1"/>
  <c r="I828" i="1"/>
  <c r="J827" i="1"/>
  <c r="E836" i="1" l="1"/>
  <c r="F832" i="1"/>
  <c r="H831" i="1"/>
  <c r="I829" i="1"/>
  <c r="J828" i="1"/>
  <c r="F833" i="1" l="1"/>
  <c r="H832" i="1"/>
  <c r="E837" i="1"/>
  <c r="J829" i="1"/>
  <c r="I830" i="1"/>
  <c r="E838" i="1" l="1"/>
  <c r="F834" i="1"/>
  <c r="H833" i="1"/>
  <c r="I831" i="1"/>
  <c r="J830" i="1"/>
  <c r="F835" i="1" l="1"/>
  <c r="H834" i="1"/>
  <c r="E839" i="1"/>
  <c r="I832" i="1"/>
  <c r="J831" i="1"/>
  <c r="E840" i="1" l="1"/>
  <c r="F836" i="1"/>
  <c r="H835" i="1"/>
  <c r="I833" i="1"/>
  <c r="J832" i="1"/>
  <c r="F837" i="1" l="1"/>
  <c r="H836" i="1"/>
  <c r="E841" i="1"/>
  <c r="I834" i="1"/>
  <c r="J833" i="1"/>
  <c r="E842" i="1" l="1"/>
  <c r="F838" i="1"/>
  <c r="H837" i="1"/>
  <c r="I835" i="1"/>
  <c r="J834" i="1"/>
  <c r="F839" i="1" l="1"/>
  <c r="H838" i="1"/>
  <c r="E843" i="1"/>
  <c r="I836" i="1"/>
  <c r="J835" i="1"/>
  <c r="E844" i="1" l="1"/>
  <c r="F840" i="1"/>
  <c r="H839" i="1"/>
  <c r="I837" i="1"/>
  <c r="J836" i="1"/>
  <c r="F841" i="1" l="1"/>
  <c r="H840" i="1"/>
  <c r="E845" i="1"/>
  <c r="I838" i="1"/>
  <c r="J837" i="1"/>
  <c r="E846" i="1" l="1"/>
  <c r="F842" i="1"/>
  <c r="H841" i="1"/>
  <c r="J838" i="1"/>
  <c r="I839" i="1"/>
  <c r="F843" i="1" l="1"/>
  <c r="H842" i="1"/>
  <c r="E847" i="1"/>
  <c r="I840" i="1"/>
  <c r="J839" i="1"/>
  <c r="E848" i="1" l="1"/>
  <c r="F844" i="1"/>
  <c r="H843" i="1"/>
  <c r="I841" i="1"/>
  <c r="J840" i="1"/>
  <c r="F845" i="1" l="1"/>
  <c r="H844" i="1"/>
  <c r="E849" i="1"/>
  <c r="I842" i="1"/>
  <c r="J841" i="1"/>
  <c r="E850" i="1" l="1"/>
  <c r="F846" i="1"/>
  <c r="H845" i="1"/>
  <c r="I843" i="1"/>
  <c r="J842" i="1"/>
  <c r="F847" i="1" l="1"/>
  <c r="H846" i="1"/>
  <c r="E851" i="1"/>
  <c r="I844" i="1"/>
  <c r="J843" i="1"/>
  <c r="E852" i="1" l="1"/>
  <c r="F848" i="1"/>
  <c r="H847" i="1"/>
  <c r="I845" i="1"/>
  <c r="J844" i="1"/>
  <c r="F849" i="1" l="1"/>
  <c r="H848" i="1"/>
  <c r="E853" i="1"/>
  <c r="I846" i="1"/>
  <c r="J845" i="1"/>
  <c r="E854" i="1" l="1"/>
  <c r="F850" i="1"/>
  <c r="H849" i="1"/>
  <c r="I847" i="1"/>
  <c r="J846" i="1"/>
  <c r="F851" i="1" l="1"/>
  <c r="H850" i="1"/>
  <c r="E855" i="1"/>
  <c r="J847" i="1"/>
  <c r="I848" i="1"/>
  <c r="E856" i="1" l="1"/>
  <c r="F852" i="1"/>
  <c r="H851" i="1"/>
  <c r="I849" i="1"/>
  <c r="J848" i="1"/>
  <c r="F853" i="1" l="1"/>
  <c r="H852" i="1"/>
  <c r="E857" i="1"/>
  <c r="I850" i="1"/>
  <c r="J849" i="1"/>
  <c r="E858" i="1" l="1"/>
  <c r="F854" i="1"/>
  <c r="H853" i="1"/>
  <c r="I851" i="1"/>
  <c r="J850" i="1"/>
  <c r="F855" i="1" l="1"/>
  <c r="H854" i="1"/>
  <c r="E859" i="1"/>
  <c r="I852" i="1"/>
  <c r="J851" i="1"/>
  <c r="E860" i="1" l="1"/>
  <c r="F856" i="1"/>
  <c r="H855" i="1"/>
  <c r="I853" i="1"/>
  <c r="J852" i="1"/>
  <c r="F857" i="1" l="1"/>
  <c r="H856" i="1"/>
  <c r="E861" i="1"/>
  <c r="I854" i="1"/>
  <c r="J853" i="1"/>
  <c r="E862" i="1" l="1"/>
  <c r="F858" i="1"/>
  <c r="H857" i="1"/>
  <c r="I855" i="1"/>
  <c r="J854" i="1"/>
  <c r="F859" i="1" l="1"/>
  <c r="H858" i="1"/>
  <c r="E863" i="1"/>
  <c r="I856" i="1"/>
  <c r="J855" i="1"/>
  <c r="E864" i="1" l="1"/>
  <c r="F860" i="1"/>
  <c r="H859" i="1"/>
  <c r="J856" i="1"/>
  <c r="I857" i="1"/>
  <c r="F861" i="1" l="1"/>
  <c r="H860" i="1"/>
  <c r="E865" i="1"/>
  <c r="I858" i="1"/>
  <c r="J857" i="1"/>
  <c r="E866" i="1" l="1"/>
  <c r="F862" i="1"/>
  <c r="H861" i="1"/>
  <c r="I859" i="1"/>
  <c r="J858" i="1"/>
  <c r="F863" i="1" l="1"/>
  <c r="H862" i="1"/>
  <c r="E867" i="1"/>
  <c r="J859" i="1"/>
  <c r="I860" i="1"/>
  <c r="E868" i="1" l="1"/>
  <c r="F864" i="1"/>
  <c r="H863" i="1"/>
  <c r="I861" i="1"/>
  <c r="J860" i="1"/>
  <c r="F865" i="1" l="1"/>
  <c r="H864" i="1"/>
  <c r="E869" i="1"/>
  <c r="I862" i="1"/>
  <c r="J861" i="1"/>
  <c r="E870" i="1" l="1"/>
  <c r="F866" i="1"/>
  <c r="H865" i="1"/>
  <c r="I863" i="1"/>
  <c r="J862" i="1"/>
  <c r="F867" i="1" l="1"/>
  <c r="H866" i="1"/>
  <c r="E871" i="1"/>
  <c r="I864" i="1"/>
  <c r="J863" i="1"/>
  <c r="E872" i="1" l="1"/>
  <c r="F868" i="1"/>
  <c r="H867" i="1"/>
  <c r="I865" i="1"/>
  <c r="J864" i="1"/>
  <c r="F869" i="1" l="1"/>
  <c r="H868" i="1"/>
  <c r="E873" i="1"/>
  <c r="J865" i="1"/>
  <c r="I866" i="1"/>
  <c r="E874" i="1" l="1"/>
  <c r="F870" i="1"/>
  <c r="H869" i="1"/>
  <c r="I867" i="1"/>
  <c r="J866" i="1"/>
  <c r="F871" i="1" l="1"/>
  <c r="H870" i="1"/>
  <c r="E875" i="1"/>
  <c r="I868" i="1"/>
  <c r="J867" i="1"/>
  <c r="E876" i="1" l="1"/>
  <c r="F872" i="1"/>
  <c r="H871" i="1"/>
  <c r="I869" i="1"/>
  <c r="J868" i="1"/>
  <c r="F873" i="1" l="1"/>
  <c r="H872" i="1"/>
  <c r="E877" i="1"/>
  <c r="I870" i="1"/>
  <c r="J869" i="1"/>
  <c r="E878" i="1" l="1"/>
  <c r="F874" i="1"/>
  <c r="H873" i="1"/>
  <c r="I871" i="1"/>
  <c r="J870" i="1"/>
  <c r="F875" i="1" l="1"/>
  <c r="H874" i="1"/>
  <c r="E879" i="1"/>
  <c r="I872" i="1"/>
  <c r="J871" i="1"/>
  <c r="E880" i="1" l="1"/>
  <c r="F876" i="1"/>
  <c r="H875" i="1"/>
  <c r="I873" i="1"/>
  <c r="J872" i="1"/>
  <c r="F877" i="1" l="1"/>
  <c r="H876" i="1"/>
  <c r="E881" i="1"/>
  <c r="I874" i="1"/>
  <c r="J873" i="1"/>
  <c r="E882" i="1" l="1"/>
  <c r="F878" i="1"/>
  <c r="H877" i="1"/>
  <c r="J874" i="1"/>
  <c r="I875" i="1"/>
  <c r="F879" i="1" l="1"/>
  <c r="H878" i="1"/>
  <c r="E883" i="1"/>
  <c r="I876" i="1"/>
  <c r="J875" i="1"/>
  <c r="E884" i="1" l="1"/>
  <c r="F880" i="1"/>
  <c r="H879" i="1"/>
  <c r="I877" i="1"/>
  <c r="J876" i="1"/>
  <c r="F881" i="1" l="1"/>
  <c r="H880" i="1"/>
  <c r="E885" i="1"/>
  <c r="I878" i="1"/>
  <c r="J877" i="1"/>
  <c r="E886" i="1" l="1"/>
  <c r="F882" i="1"/>
  <c r="H881" i="1"/>
  <c r="I879" i="1"/>
  <c r="J878" i="1"/>
  <c r="F883" i="1" l="1"/>
  <c r="H882" i="1"/>
  <c r="E887" i="1"/>
  <c r="I880" i="1"/>
  <c r="J879" i="1"/>
  <c r="E888" i="1" l="1"/>
  <c r="F884" i="1"/>
  <c r="H883" i="1"/>
  <c r="I881" i="1"/>
  <c r="J880" i="1"/>
  <c r="F885" i="1" l="1"/>
  <c r="H884" i="1"/>
  <c r="E889" i="1"/>
  <c r="I882" i="1"/>
  <c r="J881" i="1"/>
  <c r="E890" i="1" l="1"/>
  <c r="F886" i="1"/>
  <c r="H885" i="1"/>
  <c r="I883" i="1"/>
  <c r="J882" i="1"/>
  <c r="F887" i="1" l="1"/>
  <c r="H886" i="1"/>
  <c r="E891" i="1"/>
  <c r="J883" i="1"/>
  <c r="I884" i="1"/>
  <c r="E892" i="1" l="1"/>
  <c r="F888" i="1"/>
  <c r="H887" i="1"/>
  <c r="I885" i="1"/>
  <c r="J884" i="1"/>
  <c r="F889" i="1" l="1"/>
  <c r="H888" i="1"/>
  <c r="E893" i="1"/>
  <c r="I886" i="1"/>
  <c r="J885" i="1"/>
  <c r="E894" i="1" l="1"/>
  <c r="F890" i="1"/>
  <c r="H889" i="1"/>
  <c r="I887" i="1"/>
  <c r="J886" i="1"/>
  <c r="F891" i="1" l="1"/>
  <c r="H890" i="1"/>
  <c r="E895" i="1"/>
  <c r="I888" i="1"/>
  <c r="J887" i="1"/>
  <c r="E896" i="1" l="1"/>
  <c r="F892" i="1"/>
  <c r="H891" i="1"/>
  <c r="I889" i="1"/>
  <c r="J888" i="1"/>
  <c r="F893" i="1" l="1"/>
  <c r="H892" i="1"/>
  <c r="E897" i="1"/>
  <c r="I890" i="1"/>
  <c r="J889" i="1"/>
  <c r="E898" i="1" l="1"/>
  <c r="F894" i="1"/>
  <c r="H893" i="1"/>
  <c r="I891" i="1"/>
  <c r="J890" i="1"/>
  <c r="F895" i="1" l="1"/>
  <c r="H894" i="1"/>
  <c r="E899" i="1"/>
  <c r="I892" i="1"/>
  <c r="J891" i="1"/>
  <c r="E900" i="1" l="1"/>
  <c r="F896" i="1"/>
  <c r="H895" i="1"/>
  <c r="J892" i="1"/>
  <c r="I893" i="1"/>
  <c r="F897" i="1" l="1"/>
  <c r="H896" i="1"/>
  <c r="E901" i="1"/>
  <c r="I894" i="1"/>
  <c r="J893" i="1"/>
  <c r="E902" i="1" l="1"/>
  <c r="F898" i="1"/>
  <c r="H897" i="1"/>
  <c r="I895" i="1"/>
  <c r="J894" i="1"/>
  <c r="F899" i="1" l="1"/>
  <c r="H898" i="1"/>
  <c r="E903" i="1"/>
  <c r="I896" i="1"/>
  <c r="J895" i="1"/>
  <c r="E904" i="1" l="1"/>
  <c r="F900" i="1"/>
  <c r="H899" i="1"/>
  <c r="I897" i="1"/>
  <c r="J896" i="1"/>
  <c r="F901" i="1" l="1"/>
  <c r="H900" i="1"/>
  <c r="E905" i="1"/>
  <c r="I898" i="1"/>
  <c r="J897" i="1"/>
  <c r="E906" i="1" l="1"/>
  <c r="F902" i="1"/>
  <c r="H901" i="1"/>
  <c r="I899" i="1"/>
  <c r="J898" i="1"/>
  <c r="F903" i="1" l="1"/>
  <c r="H902" i="1"/>
  <c r="E907" i="1"/>
  <c r="I900" i="1"/>
  <c r="J899" i="1"/>
  <c r="E908" i="1" l="1"/>
  <c r="F904" i="1"/>
  <c r="H903" i="1"/>
  <c r="I901" i="1"/>
  <c r="J900" i="1"/>
  <c r="F905" i="1" l="1"/>
  <c r="H904" i="1"/>
  <c r="E909" i="1"/>
  <c r="J901" i="1"/>
  <c r="I902" i="1"/>
  <c r="E910" i="1" l="1"/>
  <c r="F906" i="1"/>
  <c r="H905" i="1"/>
  <c r="I903" i="1"/>
  <c r="J902" i="1"/>
  <c r="F907" i="1" l="1"/>
  <c r="H906" i="1"/>
  <c r="E911" i="1"/>
  <c r="I904" i="1"/>
  <c r="J903" i="1"/>
  <c r="E912" i="1" l="1"/>
  <c r="F908" i="1"/>
  <c r="H907" i="1"/>
  <c r="I905" i="1"/>
  <c r="J904" i="1"/>
  <c r="F909" i="1" l="1"/>
  <c r="H908" i="1"/>
  <c r="E913" i="1"/>
  <c r="I906" i="1"/>
  <c r="J905" i="1"/>
  <c r="E914" i="1" l="1"/>
  <c r="F910" i="1"/>
  <c r="H909" i="1"/>
  <c r="I907" i="1"/>
  <c r="J906" i="1"/>
  <c r="F911" i="1" l="1"/>
  <c r="H910" i="1"/>
  <c r="E915" i="1"/>
  <c r="I908" i="1"/>
  <c r="J907" i="1"/>
  <c r="E916" i="1" l="1"/>
  <c r="F912" i="1"/>
  <c r="H911" i="1"/>
  <c r="I909" i="1"/>
  <c r="J908" i="1"/>
  <c r="F913" i="1" l="1"/>
  <c r="H912" i="1"/>
  <c r="E917" i="1"/>
  <c r="I910" i="1"/>
  <c r="J909" i="1"/>
  <c r="E918" i="1" l="1"/>
  <c r="F914" i="1"/>
  <c r="H913" i="1"/>
  <c r="J910" i="1"/>
  <c r="I911" i="1"/>
  <c r="F915" i="1" l="1"/>
  <c r="H914" i="1"/>
  <c r="E919" i="1"/>
  <c r="I912" i="1"/>
  <c r="J911" i="1"/>
  <c r="E920" i="1" l="1"/>
  <c r="F916" i="1"/>
  <c r="H915" i="1"/>
  <c r="I913" i="1"/>
  <c r="J912" i="1"/>
  <c r="F917" i="1" l="1"/>
  <c r="H916" i="1"/>
  <c r="E921" i="1"/>
  <c r="I914" i="1"/>
  <c r="J913" i="1"/>
  <c r="E922" i="1" l="1"/>
  <c r="F918" i="1"/>
  <c r="H917" i="1"/>
  <c r="I915" i="1"/>
  <c r="J914" i="1"/>
  <c r="F919" i="1" l="1"/>
  <c r="H918" i="1"/>
  <c r="E923" i="1"/>
  <c r="I916" i="1"/>
  <c r="J915" i="1"/>
  <c r="E924" i="1" l="1"/>
  <c r="F920" i="1"/>
  <c r="H919" i="1"/>
  <c r="I917" i="1"/>
  <c r="J916" i="1"/>
  <c r="F921" i="1" l="1"/>
  <c r="H920" i="1"/>
  <c r="E925" i="1"/>
  <c r="I918" i="1"/>
  <c r="J917" i="1"/>
  <c r="E926" i="1" l="1"/>
  <c r="F922" i="1"/>
  <c r="H921" i="1"/>
  <c r="I919" i="1"/>
  <c r="J918" i="1"/>
  <c r="F923" i="1" l="1"/>
  <c r="H922" i="1"/>
  <c r="E927" i="1"/>
  <c r="J919" i="1"/>
  <c r="I920" i="1"/>
  <c r="E928" i="1" l="1"/>
  <c r="F924" i="1"/>
  <c r="H923" i="1"/>
  <c r="I921" i="1"/>
  <c r="J920" i="1"/>
  <c r="F925" i="1" l="1"/>
  <c r="H924" i="1"/>
  <c r="E929" i="1"/>
  <c r="I922" i="1"/>
  <c r="J921" i="1"/>
  <c r="E930" i="1" l="1"/>
  <c r="F926" i="1"/>
  <c r="H925" i="1"/>
  <c r="J922" i="1"/>
  <c r="I923" i="1"/>
  <c r="F927" i="1" l="1"/>
  <c r="H926" i="1"/>
  <c r="E931" i="1"/>
  <c r="I924" i="1"/>
  <c r="J923" i="1"/>
  <c r="E932" i="1" l="1"/>
  <c r="F928" i="1"/>
  <c r="H927" i="1"/>
  <c r="I925" i="1"/>
  <c r="J924" i="1"/>
  <c r="E933" i="1" l="1"/>
  <c r="F929" i="1"/>
  <c r="H928" i="1"/>
  <c r="I926" i="1"/>
  <c r="J925" i="1"/>
  <c r="F930" i="1" l="1"/>
  <c r="H929" i="1"/>
  <c r="E934" i="1"/>
  <c r="I927" i="1"/>
  <c r="J926" i="1"/>
  <c r="E935" i="1" l="1"/>
  <c r="F931" i="1"/>
  <c r="H930" i="1"/>
  <c r="I928" i="1"/>
  <c r="J927" i="1"/>
  <c r="F932" i="1" l="1"/>
  <c r="H931" i="1"/>
  <c r="E936" i="1"/>
  <c r="J928" i="1"/>
  <c r="I929" i="1"/>
  <c r="E937" i="1" l="1"/>
  <c r="F933" i="1"/>
  <c r="H932" i="1"/>
  <c r="I930" i="1"/>
  <c r="J929" i="1"/>
  <c r="F934" i="1" l="1"/>
  <c r="H933" i="1"/>
  <c r="E938" i="1"/>
  <c r="I931" i="1"/>
  <c r="J930" i="1"/>
  <c r="E939" i="1" l="1"/>
  <c r="F935" i="1"/>
  <c r="H934" i="1"/>
  <c r="I932" i="1"/>
  <c r="J931" i="1"/>
  <c r="F936" i="1" l="1"/>
  <c r="H935" i="1"/>
  <c r="E940" i="1"/>
  <c r="I933" i="1"/>
  <c r="J932" i="1"/>
  <c r="E941" i="1" l="1"/>
  <c r="F937" i="1"/>
  <c r="H936" i="1"/>
  <c r="I934" i="1"/>
  <c r="J933" i="1"/>
  <c r="F938" i="1" l="1"/>
  <c r="H937" i="1"/>
  <c r="E942" i="1"/>
  <c r="I935" i="1"/>
  <c r="J934" i="1"/>
  <c r="E943" i="1" l="1"/>
  <c r="F939" i="1"/>
  <c r="H938" i="1"/>
  <c r="I936" i="1"/>
  <c r="J935" i="1"/>
  <c r="F940" i="1" l="1"/>
  <c r="H939" i="1"/>
  <c r="E944" i="1"/>
  <c r="I937" i="1"/>
  <c r="J936" i="1"/>
  <c r="E945" i="1" l="1"/>
  <c r="F941" i="1"/>
  <c r="H940" i="1"/>
  <c r="J937" i="1"/>
  <c r="I938" i="1"/>
  <c r="F942" i="1" l="1"/>
  <c r="H941" i="1"/>
  <c r="E946" i="1"/>
  <c r="I939" i="1"/>
  <c r="J938" i="1"/>
  <c r="E947" i="1" l="1"/>
  <c r="F943" i="1"/>
  <c r="H942" i="1"/>
  <c r="I940" i="1"/>
  <c r="J939" i="1"/>
  <c r="F944" i="1" l="1"/>
  <c r="H943" i="1"/>
  <c r="E948" i="1"/>
  <c r="I941" i="1"/>
  <c r="J940" i="1"/>
  <c r="E949" i="1" l="1"/>
  <c r="F945" i="1"/>
  <c r="H944" i="1"/>
  <c r="I942" i="1"/>
  <c r="J941" i="1"/>
  <c r="F946" i="1" l="1"/>
  <c r="H945" i="1"/>
  <c r="E950" i="1"/>
  <c r="J942" i="1"/>
  <c r="I943" i="1"/>
  <c r="E951" i="1" l="1"/>
  <c r="F947" i="1"/>
  <c r="H946" i="1"/>
  <c r="J943" i="1"/>
  <c r="I944" i="1"/>
  <c r="F948" i="1" l="1"/>
  <c r="H947" i="1"/>
  <c r="E952" i="1"/>
  <c r="J944" i="1"/>
  <c r="I945" i="1"/>
  <c r="E953" i="1" l="1"/>
  <c r="F949" i="1"/>
  <c r="H948" i="1"/>
  <c r="J945" i="1"/>
  <c r="I946" i="1"/>
  <c r="F950" i="1" l="1"/>
  <c r="H949" i="1"/>
  <c r="E954" i="1"/>
  <c r="I947" i="1"/>
  <c r="J946" i="1"/>
  <c r="E955" i="1" l="1"/>
  <c r="F951" i="1"/>
  <c r="H950" i="1"/>
  <c r="J947" i="1"/>
  <c r="I948" i="1"/>
  <c r="F952" i="1" l="1"/>
  <c r="H951" i="1"/>
  <c r="E956" i="1"/>
  <c r="J948" i="1"/>
  <c r="I949" i="1"/>
  <c r="E957" i="1" l="1"/>
  <c r="F953" i="1"/>
  <c r="H952" i="1"/>
  <c r="J949" i="1"/>
  <c r="I950" i="1"/>
  <c r="F954" i="1" l="1"/>
  <c r="H953" i="1"/>
  <c r="E958" i="1"/>
  <c r="J950" i="1"/>
  <c r="I951" i="1"/>
  <c r="E959" i="1" l="1"/>
  <c r="F955" i="1"/>
  <c r="H954" i="1"/>
  <c r="J951" i="1"/>
  <c r="I952" i="1"/>
  <c r="F956" i="1" l="1"/>
  <c r="H955" i="1"/>
  <c r="E960" i="1"/>
  <c r="J952" i="1"/>
  <c r="I953" i="1"/>
  <c r="E961" i="1" l="1"/>
  <c r="F957" i="1"/>
  <c r="H956" i="1"/>
  <c r="J953" i="1"/>
  <c r="I954" i="1"/>
  <c r="F958" i="1" l="1"/>
  <c r="H957" i="1"/>
  <c r="E962" i="1"/>
  <c r="J954" i="1"/>
  <c r="I955" i="1"/>
  <c r="E963" i="1" l="1"/>
  <c r="F959" i="1"/>
  <c r="H958" i="1"/>
  <c r="I956" i="1"/>
  <c r="J955" i="1"/>
  <c r="F960" i="1" l="1"/>
  <c r="H959" i="1"/>
  <c r="E964" i="1"/>
  <c r="J956" i="1"/>
  <c r="I957" i="1"/>
  <c r="E965" i="1" l="1"/>
  <c r="F961" i="1"/>
  <c r="H960" i="1"/>
  <c r="J957" i="1"/>
  <c r="I958" i="1"/>
  <c r="F962" i="1" l="1"/>
  <c r="H961" i="1"/>
  <c r="E966" i="1"/>
  <c r="J958" i="1"/>
  <c r="I959" i="1"/>
  <c r="E967" i="1" l="1"/>
  <c r="F963" i="1"/>
  <c r="H962" i="1"/>
  <c r="J959" i="1"/>
  <c r="I960" i="1"/>
  <c r="F964" i="1" l="1"/>
  <c r="H963" i="1"/>
  <c r="E968" i="1"/>
  <c r="J960" i="1"/>
  <c r="I961" i="1"/>
  <c r="E969" i="1" l="1"/>
  <c r="F965" i="1"/>
  <c r="H964" i="1"/>
  <c r="I962" i="1"/>
  <c r="J961" i="1"/>
  <c r="F966" i="1" l="1"/>
  <c r="H965" i="1"/>
  <c r="E970" i="1"/>
  <c r="J962" i="1"/>
  <c r="I963" i="1"/>
  <c r="E971" i="1" l="1"/>
  <c r="F967" i="1"/>
  <c r="H966" i="1"/>
  <c r="J963" i="1"/>
  <c r="I964" i="1"/>
  <c r="F968" i="1" l="1"/>
  <c r="H967" i="1"/>
  <c r="E972" i="1"/>
  <c r="J964" i="1"/>
  <c r="I965" i="1"/>
  <c r="E973" i="1" l="1"/>
  <c r="F969" i="1"/>
  <c r="H968" i="1"/>
  <c r="I966" i="1"/>
  <c r="J965" i="1"/>
  <c r="F970" i="1" l="1"/>
  <c r="H969" i="1"/>
  <c r="E974" i="1"/>
  <c r="I967" i="1"/>
  <c r="J966" i="1"/>
  <c r="E975" i="1" l="1"/>
  <c r="F971" i="1"/>
  <c r="H970" i="1"/>
  <c r="I968" i="1"/>
  <c r="J967" i="1"/>
  <c r="F972" i="1" l="1"/>
  <c r="H971" i="1"/>
  <c r="E976" i="1"/>
  <c r="I969" i="1"/>
  <c r="J968" i="1"/>
  <c r="E977" i="1" l="1"/>
  <c r="F973" i="1"/>
  <c r="H972" i="1"/>
  <c r="I970" i="1"/>
  <c r="J969" i="1"/>
  <c r="F974" i="1" l="1"/>
  <c r="H973" i="1"/>
  <c r="E978" i="1"/>
  <c r="I971" i="1"/>
  <c r="J970" i="1"/>
  <c r="E979" i="1" l="1"/>
  <c r="F975" i="1"/>
  <c r="H974" i="1"/>
  <c r="I972" i="1"/>
  <c r="J971" i="1"/>
  <c r="F976" i="1" l="1"/>
  <c r="H975" i="1"/>
  <c r="E980" i="1"/>
  <c r="I973" i="1"/>
  <c r="J972" i="1"/>
  <c r="E981" i="1" l="1"/>
  <c r="F977" i="1"/>
  <c r="H976" i="1"/>
  <c r="J973" i="1"/>
  <c r="I974" i="1"/>
  <c r="F978" i="1" l="1"/>
  <c r="H977" i="1"/>
  <c r="E982" i="1"/>
  <c r="I975" i="1"/>
  <c r="J974" i="1"/>
  <c r="E983" i="1" l="1"/>
  <c r="F979" i="1"/>
  <c r="H978" i="1"/>
  <c r="I976" i="1"/>
  <c r="J975" i="1"/>
  <c r="F980" i="1" l="1"/>
  <c r="H979" i="1"/>
  <c r="E984" i="1"/>
  <c r="I977" i="1"/>
  <c r="J976" i="1"/>
  <c r="E985" i="1" l="1"/>
  <c r="F981" i="1"/>
  <c r="H980" i="1"/>
  <c r="I978" i="1"/>
  <c r="J977" i="1"/>
  <c r="F982" i="1" l="1"/>
  <c r="H981" i="1"/>
  <c r="E986" i="1"/>
  <c r="I979" i="1"/>
  <c r="J978" i="1"/>
  <c r="E987" i="1" l="1"/>
  <c r="F983" i="1"/>
  <c r="H982" i="1"/>
  <c r="I980" i="1"/>
  <c r="J979" i="1"/>
  <c r="F984" i="1" l="1"/>
  <c r="H983" i="1"/>
  <c r="E988" i="1"/>
  <c r="J980" i="1"/>
  <c r="I981" i="1"/>
  <c r="E989" i="1" l="1"/>
  <c r="F985" i="1"/>
  <c r="H984" i="1"/>
  <c r="J981" i="1"/>
  <c r="I982" i="1"/>
  <c r="F986" i="1" l="1"/>
  <c r="H985" i="1"/>
  <c r="E990" i="1"/>
  <c r="J982" i="1"/>
  <c r="I983" i="1"/>
  <c r="E991" i="1" l="1"/>
  <c r="F987" i="1"/>
  <c r="H986" i="1"/>
  <c r="I984" i="1"/>
  <c r="J983" i="1"/>
  <c r="F988" i="1" l="1"/>
  <c r="H987" i="1"/>
  <c r="E992" i="1"/>
  <c r="I985" i="1"/>
  <c r="J984" i="1"/>
  <c r="E993" i="1" l="1"/>
  <c r="F989" i="1"/>
  <c r="H988" i="1"/>
  <c r="I986" i="1"/>
  <c r="J985" i="1"/>
  <c r="F990" i="1" l="1"/>
  <c r="H989" i="1"/>
  <c r="E994" i="1"/>
  <c r="I987" i="1"/>
  <c r="J986" i="1"/>
  <c r="E995" i="1" l="1"/>
  <c r="F991" i="1"/>
  <c r="H990" i="1"/>
  <c r="I988" i="1"/>
  <c r="J987" i="1"/>
  <c r="F992" i="1" l="1"/>
  <c r="H991" i="1"/>
  <c r="E996" i="1"/>
  <c r="I989" i="1"/>
  <c r="J988" i="1"/>
  <c r="E997" i="1" l="1"/>
  <c r="F993" i="1"/>
  <c r="H992" i="1"/>
  <c r="I990" i="1"/>
  <c r="J989" i="1"/>
  <c r="F994" i="1" l="1"/>
  <c r="H993" i="1"/>
  <c r="E998" i="1"/>
  <c r="I991" i="1"/>
  <c r="J990" i="1"/>
  <c r="E999" i="1" l="1"/>
  <c r="F995" i="1"/>
  <c r="H994" i="1"/>
  <c r="J991" i="1"/>
  <c r="I992" i="1"/>
  <c r="F996" i="1" l="1"/>
  <c r="H995" i="1"/>
  <c r="E1000" i="1"/>
  <c r="I993" i="1"/>
  <c r="J992" i="1"/>
  <c r="E1001" i="1" l="1"/>
  <c r="F997" i="1"/>
  <c r="H996" i="1"/>
  <c r="I994" i="1"/>
  <c r="J993" i="1"/>
  <c r="F998" i="1" l="1"/>
  <c r="H997" i="1"/>
  <c r="E1002" i="1"/>
  <c r="I995" i="1"/>
  <c r="J994" i="1"/>
  <c r="E1003" i="1" l="1"/>
  <c r="F999" i="1"/>
  <c r="H998" i="1"/>
  <c r="I996" i="1"/>
  <c r="J995" i="1"/>
  <c r="F1000" i="1" l="1"/>
  <c r="H999" i="1"/>
  <c r="E1004" i="1"/>
  <c r="I997" i="1"/>
  <c r="J996" i="1"/>
  <c r="E1005" i="1" l="1"/>
  <c r="F1001" i="1"/>
  <c r="H1000" i="1"/>
  <c r="I998" i="1"/>
  <c r="J997" i="1"/>
  <c r="F1002" i="1" l="1"/>
  <c r="H1001" i="1"/>
  <c r="E1006" i="1"/>
  <c r="I999" i="1"/>
  <c r="J998" i="1"/>
  <c r="E1007" i="1" l="1"/>
  <c r="F1003" i="1"/>
  <c r="H1002" i="1"/>
  <c r="I1000" i="1"/>
  <c r="J999" i="1"/>
  <c r="F1004" i="1" l="1"/>
  <c r="H1003" i="1"/>
  <c r="E1008" i="1"/>
  <c r="J1000" i="1"/>
  <c r="I1001" i="1"/>
  <c r="E1009" i="1" l="1"/>
  <c r="F1005" i="1"/>
  <c r="H1004" i="1"/>
  <c r="I1002" i="1"/>
  <c r="J1001" i="1"/>
  <c r="F1006" i="1" l="1"/>
  <c r="H1005" i="1"/>
  <c r="E1010" i="1"/>
  <c r="I1003" i="1"/>
  <c r="J1002" i="1"/>
  <c r="E1011" i="1" l="1"/>
  <c r="F1007" i="1"/>
  <c r="H1006" i="1"/>
  <c r="I1004" i="1"/>
  <c r="J1003" i="1"/>
  <c r="F1008" i="1" l="1"/>
  <c r="H1007" i="1"/>
  <c r="E1012" i="1"/>
  <c r="I1005" i="1"/>
  <c r="J1004" i="1"/>
  <c r="E1013" i="1" l="1"/>
  <c r="F1009" i="1"/>
  <c r="H1008" i="1"/>
  <c r="I1006" i="1"/>
  <c r="J1005" i="1"/>
  <c r="F1010" i="1" l="1"/>
  <c r="H1009" i="1"/>
  <c r="E1014" i="1"/>
  <c r="I1007" i="1"/>
  <c r="J1006" i="1"/>
  <c r="E1015" i="1" l="1"/>
  <c r="F1011" i="1"/>
  <c r="H1010" i="1"/>
  <c r="I1008" i="1"/>
  <c r="J1007" i="1"/>
  <c r="F1012" i="1" l="1"/>
  <c r="H1011" i="1"/>
  <c r="E1016" i="1"/>
  <c r="I1009" i="1"/>
  <c r="J1008" i="1"/>
  <c r="E1017" i="1" l="1"/>
  <c r="F1013" i="1"/>
  <c r="H1012" i="1"/>
  <c r="J1009" i="1"/>
  <c r="I1010" i="1"/>
  <c r="F1014" i="1" l="1"/>
  <c r="H1013" i="1"/>
  <c r="E1018" i="1"/>
  <c r="I1011" i="1"/>
  <c r="J1010" i="1"/>
  <c r="E1019" i="1" l="1"/>
  <c r="F1015" i="1"/>
  <c r="H1014" i="1"/>
  <c r="I1012" i="1"/>
  <c r="J1011" i="1"/>
  <c r="F1016" i="1" l="1"/>
  <c r="H1015" i="1"/>
  <c r="E1020" i="1"/>
  <c r="I1013" i="1"/>
  <c r="J1012" i="1"/>
  <c r="E1021" i="1" l="1"/>
  <c r="F1017" i="1"/>
  <c r="H1016" i="1"/>
  <c r="I1014" i="1"/>
  <c r="J1013" i="1"/>
  <c r="F1018" i="1" l="1"/>
  <c r="H1017" i="1"/>
  <c r="E1022" i="1"/>
  <c r="I1015" i="1"/>
  <c r="J1014" i="1"/>
  <c r="E1023" i="1" l="1"/>
  <c r="F1019" i="1"/>
  <c r="H1018" i="1"/>
  <c r="I1016" i="1"/>
  <c r="J1015" i="1"/>
  <c r="F1020" i="1" l="1"/>
  <c r="H1019" i="1"/>
  <c r="E1024" i="1"/>
  <c r="I1017" i="1"/>
  <c r="J1016" i="1"/>
  <c r="E1025" i="1" l="1"/>
  <c r="F1021" i="1"/>
  <c r="H1020" i="1"/>
  <c r="I1018" i="1"/>
  <c r="J1017" i="1"/>
  <c r="F1022" i="1" l="1"/>
  <c r="H1021" i="1"/>
  <c r="E1026" i="1"/>
  <c r="J1018" i="1"/>
  <c r="I1019" i="1"/>
  <c r="E1027" i="1" l="1"/>
  <c r="F1023" i="1"/>
  <c r="H1022" i="1"/>
  <c r="I1020" i="1"/>
  <c r="J1019" i="1"/>
  <c r="F1024" i="1" l="1"/>
  <c r="H1023" i="1"/>
  <c r="E1028" i="1"/>
  <c r="I1021" i="1"/>
  <c r="J1020" i="1"/>
  <c r="E1029" i="1" l="1"/>
  <c r="F1025" i="1"/>
  <c r="H1024" i="1"/>
  <c r="I1022" i="1"/>
  <c r="J1021" i="1"/>
  <c r="F1026" i="1" l="1"/>
  <c r="H1025" i="1"/>
  <c r="E1030" i="1"/>
  <c r="I1023" i="1"/>
  <c r="J1022" i="1"/>
  <c r="E1031" i="1" l="1"/>
  <c r="F1027" i="1"/>
  <c r="H1026" i="1"/>
  <c r="I1024" i="1"/>
  <c r="J1023" i="1"/>
  <c r="F1028" i="1" l="1"/>
  <c r="H1027" i="1"/>
  <c r="E1032" i="1"/>
  <c r="I1025" i="1"/>
  <c r="J1024" i="1"/>
  <c r="E1033" i="1" l="1"/>
  <c r="F1029" i="1"/>
  <c r="H1028" i="1"/>
  <c r="I1026" i="1"/>
  <c r="J1025" i="1"/>
  <c r="F1030" i="1" l="1"/>
  <c r="H1029" i="1"/>
  <c r="E1034" i="1"/>
  <c r="I1027" i="1"/>
  <c r="J1026" i="1"/>
  <c r="E1035" i="1" l="1"/>
  <c r="F1031" i="1"/>
  <c r="H1030" i="1"/>
  <c r="J1027" i="1"/>
  <c r="I1028" i="1"/>
  <c r="F1032" i="1" l="1"/>
  <c r="H1031" i="1"/>
  <c r="E1036" i="1"/>
  <c r="I1029" i="1"/>
  <c r="J1028" i="1"/>
  <c r="E1037" i="1" l="1"/>
  <c r="F1033" i="1"/>
  <c r="H1032" i="1"/>
  <c r="I1030" i="1"/>
  <c r="J1029" i="1"/>
  <c r="F1034" i="1" l="1"/>
  <c r="H1033" i="1"/>
  <c r="E1038" i="1"/>
  <c r="I1031" i="1"/>
  <c r="J1030" i="1"/>
  <c r="E1039" i="1" l="1"/>
  <c r="F1035" i="1"/>
  <c r="H1034" i="1"/>
  <c r="I1032" i="1"/>
  <c r="J1031" i="1"/>
  <c r="F1036" i="1" l="1"/>
  <c r="H1035" i="1"/>
  <c r="E1040" i="1"/>
  <c r="I1033" i="1"/>
  <c r="J1032" i="1"/>
  <c r="E1041" i="1" l="1"/>
  <c r="F1037" i="1"/>
  <c r="H1036" i="1"/>
  <c r="I1034" i="1"/>
  <c r="J1033" i="1"/>
  <c r="F1038" i="1" l="1"/>
  <c r="H1037" i="1"/>
  <c r="E1042" i="1"/>
  <c r="I1035" i="1"/>
  <c r="J1034" i="1"/>
  <c r="E1043" i="1" l="1"/>
  <c r="F1039" i="1"/>
  <c r="H1038" i="1"/>
  <c r="I1036" i="1"/>
  <c r="J1035" i="1"/>
  <c r="F1040" i="1" l="1"/>
  <c r="H1039" i="1"/>
  <c r="E1044" i="1"/>
  <c r="J1036" i="1"/>
  <c r="I1037" i="1"/>
  <c r="E1045" i="1" l="1"/>
  <c r="F1041" i="1"/>
  <c r="H1040" i="1"/>
  <c r="I1038" i="1"/>
  <c r="J1037" i="1"/>
  <c r="F1042" i="1" l="1"/>
  <c r="H1041" i="1"/>
  <c r="E1046" i="1"/>
  <c r="I1039" i="1"/>
  <c r="J1038" i="1"/>
  <c r="E1047" i="1" l="1"/>
  <c r="F1043" i="1"/>
  <c r="H1042" i="1"/>
  <c r="I1040" i="1"/>
  <c r="J1039" i="1"/>
  <c r="F1044" i="1" l="1"/>
  <c r="H1043" i="1"/>
  <c r="E1048" i="1"/>
  <c r="I1041" i="1"/>
  <c r="J1040" i="1"/>
  <c r="E1049" i="1" l="1"/>
  <c r="F1045" i="1"/>
  <c r="H1044" i="1"/>
  <c r="I1042" i="1"/>
  <c r="J1041" i="1"/>
  <c r="F1046" i="1" l="1"/>
  <c r="H1045" i="1"/>
  <c r="E1050" i="1"/>
  <c r="I1043" i="1"/>
  <c r="J1042" i="1"/>
  <c r="E1051" i="1" l="1"/>
  <c r="F1047" i="1"/>
  <c r="H1046" i="1"/>
  <c r="I1044" i="1"/>
  <c r="J1043" i="1"/>
  <c r="F1048" i="1" l="1"/>
  <c r="H1047" i="1"/>
  <c r="E1052" i="1"/>
  <c r="I1045" i="1"/>
  <c r="J1044" i="1"/>
  <c r="E1053" i="1" l="1"/>
  <c r="F1049" i="1"/>
  <c r="H1048" i="1"/>
  <c r="J1045" i="1"/>
  <c r="I1046" i="1"/>
  <c r="F1050" i="1" l="1"/>
  <c r="H1049" i="1"/>
  <c r="E1054" i="1"/>
  <c r="I1047" i="1"/>
  <c r="J1046" i="1"/>
  <c r="E1055" i="1" l="1"/>
  <c r="F1051" i="1"/>
  <c r="H1050" i="1"/>
  <c r="I1048" i="1"/>
  <c r="J1047" i="1"/>
  <c r="F1052" i="1" l="1"/>
  <c r="H1051" i="1"/>
  <c r="E1056" i="1"/>
  <c r="I1049" i="1"/>
  <c r="J1048" i="1"/>
  <c r="E1057" i="1" l="1"/>
  <c r="F1053" i="1"/>
  <c r="H1052" i="1"/>
  <c r="I1050" i="1"/>
  <c r="J1049" i="1"/>
  <c r="F1054" i="1" l="1"/>
  <c r="H1053" i="1"/>
  <c r="E1058" i="1"/>
  <c r="I1051" i="1"/>
  <c r="J1050" i="1"/>
  <c r="E1059" i="1" l="1"/>
  <c r="F1055" i="1"/>
  <c r="H1054" i="1"/>
  <c r="I1052" i="1"/>
  <c r="J1051" i="1"/>
  <c r="F1056" i="1" l="1"/>
  <c r="H1055" i="1"/>
  <c r="E1060" i="1"/>
  <c r="I1053" i="1"/>
  <c r="J1052" i="1"/>
  <c r="E1061" i="1" l="1"/>
  <c r="F1057" i="1"/>
  <c r="H1056" i="1"/>
  <c r="I1054" i="1"/>
  <c r="J1053" i="1"/>
  <c r="F1058" i="1" l="1"/>
  <c r="H1057" i="1"/>
  <c r="E1062" i="1"/>
  <c r="J1054" i="1"/>
  <c r="I1055" i="1"/>
  <c r="E1063" i="1" l="1"/>
  <c r="F1059" i="1"/>
  <c r="H1058" i="1"/>
  <c r="I1056" i="1"/>
  <c r="J1055" i="1"/>
  <c r="F1060" i="1" l="1"/>
  <c r="H1059" i="1"/>
  <c r="E1064" i="1"/>
  <c r="I1057" i="1"/>
  <c r="J1056" i="1"/>
  <c r="E1065" i="1" l="1"/>
  <c r="F1061" i="1"/>
  <c r="H1060" i="1"/>
  <c r="I1058" i="1"/>
  <c r="J1057" i="1"/>
  <c r="F1062" i="1" l="1"/>
  <c r="H1061" i="1"/>
  <c r="E1066" i="1"/>
  <c r="J1058" i="1"/>
  <c r="I1059" i="1"/>
  <c r="E1067" i="1" l="1"/>
  <c r="F1063" i="1"/>
  <c r="H1062" i="1"/>
  <c r="I1060" i="1"/>
  <c r="J1059" i="1"/>
  <c r="F1064" i="1" l="1"/>
  <c r="H1063" i="1"/>
  <c r="E1068" i="1"/>
  <c r="I1061" i="1"/>
  <c r="J1060" i="1"/>
  <c r="E1069" i="1" l="1"/>
  <c r="F1065" i="1"/>
  <c r="H1064" i="1"/>
  <c r="I1062" i="1"/>
  <c r="J1061" i="1"/>
  <c r="F1066" i="1" l="1"/>
  <c r="H1065" i="1"/>
  <c r="E1070" i="1"/>
  <c r="I1063" i="1"/>
  <c r="J1062" i="1"/>
  <c r="E1071" i="1" l="1"/>
  <c r="F1067" i="1"/>
  <c r="H1066" i="1"/>
  <c r="I1064" i="1"/>
  <c r="J1063" i="1"/>
  <c r="F1068" i="1" l="1"/>
  <c r="H1067" i="1"/>
  <c r="E1072" i="1"/>
  <c r="I1065" i="1"/>
  <c r="J1064" i="1"/>
  <c r="E1073" i="1" l="1"/>
  <c r="F1069" i="1"/>
  <c r="H1068" i="1"/>
  <c r="I1066" i="1"/>
  <c r="J1065" i="1"/>
  <c r="F1070" i="1" l="1"/>
  <c r="H1069" i="1"/>
  <c r="E1074" i="1"/>
  <c r="I1067" i="1"/>
  <c r="J1066" i="1"/>
  <c r="E1075" i="1" l="1"/>
  <c r="F1071" i="1"/>
  <c r="H1070" i="1"/>
  <c r="I1068" i="1"/>
  <c r="J1067" i="1"/>
  <c r="F1072" i="1" l="1"/>
  <c r="H1071" i="1"/>
  <c r="E1076" i="1"/>
  <c r="I1069" i="1"/>
  <c r="J1068" i="1"/>
  <c r="E1077" i="1" l="1"/>
  <c r="F1073" i="1"/>
  <c r="H1072" i="1"/>
  <c r="I1070" i="1"/>
  <c r="J1069" i="1"/>
  <c r="F1074" i="1" l="1"/>
  <c r="H1073" i="1"/>
  <c r="E1078" i="1"/>
  <c r="I1071" i="1"/>
  <c r="J1070" i="1"/>
  <c r="E1079" i="1" l="1"/>
  <c r="F1075" i="1"/>
  <c r="H1074" i="1"/>
  <c r="I1072" i="1"/>
  <c r="J1071" i="1"/>
  <c r="F1076" i="1" l="1"/>
  <c r="H1075" i="1"/>
  <c r="E1080" i="1"/>
  <c r="I1073" i="1"/>
  <c r="J1072" i="1"/>
  <c r="E1081" i="1" l="1"/>
  <c r="F1077" i="1"/>
  <c r="H1076" i="1"/>
  <c r="I1074" i="1"/>
  <c r="J1073" i="1"/>
  <c r="F1078" i="1" l="1"/>
  <c r="H1077" i="1"/>
  <c r="E1082" i="1"/>
  <c r="I1075" i="1"/>
  <c r="J1074" i="1"/>
  <c r="E1083" i="1" l="1"/>
  <c r="F1079" i="1"/>
  <c r="H1078" i="1"/>
  <c r="I1076" i="1"/>
  <c r="J1075" i="1"/>
  <c r="F1080" i="1" l="1"/>
  <c r="H1079" i="1"/>
  <c r="E1084" i="1"/>
  <c r="I1077" i="1"/>
  <c r="J1076" i="1"/>
  <c r="E1085" i="1" l="1"/>
  <c r="F1081" i="1"/>
  <c r="H1080" i="1"/>
  <c r="I1078" i="1"/>
  <c r="J1077" i="1"/>
  <c r="F1082" i="1" l="1"/>
  <c r="H1081" i="1"/>
  <c r="E1086" i="1"/>
  <c r="I1079" i="1"/>
  <c r="J1078" i="1"/>
  <c r="E1087" i="1" l="1"/>
  <c r="F1083" i="1"/>
  <c r="H1082" i="1"/>
  <c r="I1080" i="1"/>
  <c r="J1079" i="1"/>
  <c r="F1084" i="1" l="1"/>
  <c r="H1083" i="1"/>
  <c r="E1088" i="1"/>
  <c r="I1081" i="1"/>
  <c r="J1080" i="1"/>
  <c r="E1089" i="1" l="1"/>
  <c r="F1085" i="1"/>
  <c r="H1084" i="1"/>
  <c r="J1081" i="1"/>
  <c r="I1082" i="1"/>
  <c r="F1086" i="1" l="1"/>
  <c r="H1085" i="1"/>
  <c r="E1090" i="1"/>
  <c r="I1083" i="1"/>
  <c r="J1082" i="1"/>
  <c r="E1091" i="1" l="1"/>
  <c r="F1087" i="1"/>
  <c r="H1086" i="1"/>
  <c r="I1084" i="1"/>
  <c r="J1083" i="1"/>
  <c r="F1088" i="1" l="1"/>
  <c r="H1087" i="1"/>
  <c r="E1092" i="1"/>
  <c r="I1085" i="1"/>
  <c r="J1084" i="1"/>
  <c r="E1093" i="1" l="1"/>
  <c r="F1089" i="1"/>
  <c r="H1088" i="1"/>
  <c r="I1086" i="1"/>
  <c r="J1085" i="1"/>
  <c r="F1090" i="1" l="1"/>
  <c r="H1089" i="1"/>
  <c r="E1094" i="1"/>
  <c r="I1087" i="1"/>
  <c r="J1086" i="1"/>
  <c r="E1095" i="1" l="1"/>
  <c r="F1091" i="1"/>
  <c r="H1090" i="1"/>
  <c r="I1088" i="1"/>
  <c r="J1087" i="1"/>
  <c r="F1092" i="1" l="1"/>
  <c r="H1091" i="1"/>
  <c r="E1096" i="1"/>
  <c r="I1089" i="1"/>
  <c r="J1088" i="1"/>
  <c r="E1097" i="1" l="1"/>
  <c r="F1093" i="1"/>
  <c r="H1092" i="1"/>
  <c r="I1090" i="1"/>
  <c r="J1089" i="1"/>
  <c r="F1094" i="1" l="1"/>
  <c r="H1093" i="1"/>
  <c r="E1098" i="1"/>
  <c r="I1091" i="1"/>
  <c r="J1090" i="1"/>
  <c r="E1099" i="1" l="1"/>
  <c r="F1095" i="1"/>
  <c r="H1094" i="1"/>
  <c r="I1092" i="1"/>
  <c r="J1091" i="1"/>
  <c r="F1096" i="1" l="1"/>
  <c r="H1095" i="1"/>
  <c r="E1100" i="1"/>
  <c r="I1093" i="1"/>
  <c r="J1092" i="1"/>
  <c r="E1101" i="1" l="1"/>
  <c r="F1097" i="1"/>
  <c r="H1096" i="1"/>
  <c r="I1094" i="1"/>
  <c r="J1093" i="1"/>
  <c r="F1098" i="1" l="1"/>
  <c r="H1097" i="1"/>
  <c r="E1102" i="1"/>
  <c r="I1095" i="1"/>
  <c r="J1094" i="1"/>
  <c r="E1103" i="1" l="1"/>
  <c r="F1099" i="1"/>
  <c r="H1098" i="1"/>
  <c r="I1096" i="1"/>
  <c r="J1095" i="1"/>
  <c r="F1100" i="1" l="1"/>
  <c r="H1099" i="1"/>
  <c r="E1104" i="1"/>
  <c r="I1097" i="1"/>
  <c r="J1096" i="1"/>
  <c r="E1105" i="1" l="1"/>
  <c r="F1101" i="1"/>
  <c r="H1100" i="1"/>
  <c r="I1098" i="1"/>
  <c r="J1097" i="1"/>
  <c r="F1102" i="1" l="1"/>
  <c r="H1101" i="1"/>
  <c r="E1106" i="1"/>
  <c r="I1099" i="1"/>
  <c r="J1098" i="1"/>
  <c r="E1107" i="1" l="1"/>
  <c r="F1103" i="1"/>
  <c r="H1102" i="1"/>
  <c r="I1100" i="1"/>
  <c r="J1099" i="1"/>
  <c r="F1104" i="1" l="1"/>
  <c r="H1103" i="1"/>
  <c r="E1108" i="1"/>
  <c r="I1101" i="1"/>
  <c r="J1100" i="1"/>
  <c r="E1109" i="1" l="1"/>
  <c r="F1105" i="1"/>
  <c r="H1104" i="1"/>
  <c r="I1102" i="1"/>
  <c r="J1101" i="1"/>
  <c r="F1106" i="1" l="1"/>
  <c r="H1105" i="1"/>
  <c r="E1110" i="1"/>
  <c r="I1103" i="1"/>
  <c r="J1102" i="1"/>
  <c r="E1111" i="1" l="1"/>
  <c r="F1107" i="1"/>
  <c r="H1106" i="1"/>
  <c r="I1104" i="1"/>
  <c r="J1103" i="1"/>
  <c r="F1108" i="1" l="1"/>
  <c r="H1107" i="1"/>
  <c r="E1112" i="1"/>
  <c r="I1105" i="1"/>
  <c r="J1104" i="1"/>
  <c r="E1113" i="1" l="1"/>
  <c r="F1109" i="1"/>
  <c r="H1108" i="1"/>
  <c r="I1106" i="1"/>
  <c r="J1105" i="1"/>
  <c r="F1110" i="1" l="1"/>
  <c r="H1109" i="1"/>
  <c r="E1114" i="1"/>
  <c r="I1107" i="1"/>
  <c r="J1106" i="1"/>
  <c r="E1115" i="1" l="1"/>
  <c r="F1111" i="1"/>
  <c r="H1110" i="1"/>
  <c r="I1108" i="1"/>
  <c r="J1107" i="1"/>
  <c r="F1112" i="1" l="1"/>
  <c r="H1111" i="1"/>
  <c r="E1116" i="1"/>
  <c r="I1109" i="1"/>
  <c r="J1108" i="1"/>
  <c r="E1117" i="1" l="1"/>
  <c r="F1113" i="1"/>
  <c r="H1112" i="1"/>
  <c r="I1110" i="1"/>
  <c r="J1109" i="1"/>
  <c r="F1114" i="1" l="1"/>
  <c r="H1113" i="1"/>
  <c r="E1118" i="1"/>
  <c r="I1111" i="1"/>
  <c r="J1110" i="1"/>
  <c r="E1119" i="1" l="1"/>
  <c r="F1115" i="1"/>
  <c r="H1114" i="1"/>
  <c r="I1112" i="1"/>
  <c r="J1111" i="1"/>
  <c r="F1116" i="1" l="1"/>
  <c r="H1115" i="1"/>
  <c r="E1120" i="1"/>
  <c r="I1113" i="1"/>
  <c r="J1112" i="1"/>
  <c r="E1121" i="1" l="1"/>
  <c r="F1117" i="1"/>
  <c r="H1116" i="1"/>
  <c r="I1114" i="1"/>
  <c r="J1113" i="1"/>
  <c r="F1118" i="1" l="1"/>
  <c r="H1117" i="1"/>
  <c r="E1122" i="1"/>
  <c r="I1115" i="1"/>
  <c r="J1114" i="1"/>
  <c r="E1123" i="1" l="1"/>
  <c r="F1119" i="1"/>
  <c r="H1118" i="1"/>
  <c r="I1116" i="1"/>
  <c r="J1115" i="1"/>
  <c r="F1120" i="1" l="1"/>
  <c r="H1119" i="1"/>
  <c r="E1124" i="1"/>
  <c r="I1117" i="1"/>
  <c r="J1116" i="1"/>
  <c r="E1125" i="1" l="1"/>
  <c r="F1121" i="1"/>
  <c r="H1120" i="1"/>
  <c r="I1118" i="1"/>
  <c r="J1117" i="1"/>
  <c r="F1122" i="1" l="1"/>
  <c r="H1121" i="1"/>
  <c r="E1126" i="1"/>
  <c r="I1119" i="1"/>
  <c r="J1118" i="1"/>
  <c r="E1127" i="1" l="1"/>
  <c r="F1123" i="1"/>
  <c r="H1122" i="1"/>
  <c r="I1120" i="1"/>
  <c r="J1119" i="1"/>
  <c r="F1124" i="1" l="1"/>
  <c r="H1123" i="1"/>
  <c r="E1128" i="1"/>
  <c r="I1121" i="1"/>
  <c r="J1120" i="1"/>
  <c r="E1129" i="1" l="1"/>
  <c r="F1125" i="1"/>
  <c r="H1124" i="1"/>
  <c r="I1122" i="1"/>
  <c r="J1121" i="1"/>
  <c r="F1126" i="1" l="1"/>
  <c r="H1125" i="1"/>
  <c r="E1130" i="1"/>
  <c r="I1123" i="1"/>
  <c r="J1122" i="1"/>
  <c r="E1131" i="1" l="1"/>
  <c r="F1127" i="1"/>
  <c r="H1126" i="1"/>
  <c r="I1124" i="1"/>
  <c r="J1123" i="1"/>
  <c r="E1132" i="1" l="1"/>
  <c r="F1128" i="1"/>
  <c r="H1127" i="1"/>
  <c r="I1125" i="1"/>
  <c r="J1124" i="1"/>
  <c r="F1129" i="1" l="1"/>
  <c r="H1128" i="1"/>
  <c r="E1133" i="1"/>
  <c r="I1126" i="1"/>
  <c r="J1125" i="1"/>
  <c r="E1134" i="1" l="1"/>
  <c r="F1130" i="1"/>
  <c r="H1129" i="1"/>
  <c r="I1127" i="1"/>
  <c r="J1126" i="1"/>
  <c r="E1135" i="1" l="1"/>
  <c r="F1131" i="1"/>
  <c r="H1130" i="1"/>
  <c r="I1128" i="1"/>
  <c r="J1127" i="1"/>
  <c r="F1132" i="1" l="1"/>
  <c r="H1131" i="1"/>
  <c r="E1136" i="1"/>
  <c r="I1129" i="1"/>
  <c r="J1128" i="1"/>
  <c r="E1137" i="1" l="1"/>
  <c r="F1133" i="1"/>
  <c r="H1132" i="1"/>
  <c r="I1130" i="1"/>
  <c r="J1129" i="1"/>
  <c r="F1134" i="1" l="1"/>
  <c r="H1133" i="1"/>
  <c r="E1138" i="1"/>
  <c r="I1131" i="1"/>
  <c r="J1130" i="1"/>
  <c r="E1139" i="1" l="1"/>
  <c r="F1135" i="1"/>
  <c r="H1134" i="1"/>
  <c r="I1132" i="1"/>
  <c r="J1131" i="1"/>
  <c r="F1136" i="1" l="1"/>
  <c r="H1135" i="1"/>
  <c r="E1140" i="1"/>
  <c r="I1133" i="1"/>
  <c r="J1132" i="1"/>
  <c r="E1141" i="1" l="1"/>
  <c r="F1137" i="1"/>
  <c r="H1136" i="1"/>
  <c r="I1134" i="1"/>
  <c r="J1133" i="1"/>
  <c r="F1138" i="1" l="1"/>
  <c r="H1137" i="1"/>
  <c r="E1142" i="1"/>
  <c r="I1135" i="1"/>
  <c r="J1134" i="1"/>
  <c r="E1143" i="1" l="1"/>
  <c r="F1139" i="1"/>
  <c r="H1138" i="1"/>
  <c r="I1136" i="1"/>
  <c r="J1135" i="1"/>
  <c r="F1140" i="1" l="1"/>
  <c r="H1139" i="1"/>
  <c r="E1144" i="1"/>
  <c r="I1137" i="1"/>
  <c r="J1136" i="1"/>
  <c r="E1145" i="1" l="1"/>
  <c r="F1141" i="1"/>
  <c r="H1140" i="1"/>
  <c r="I1138" i="1"/>
  <c r="J1137" i="1"/>
  <c r="F1142" i="1" l="1"/>
  <c r="H1141" i="1"/>
  <c r="E1146" i="1"/>
  <c r="I1139" i="1"/>
  <c r="J1138" i="1"/>
  <c r="E1147" i="1" l="1"/>
  <c r="F1143" i="1"/>
  <c r="H1142" i="1"/>
  <c r="I1140" i="1"/>
  <c r="J1139" i="1"/>
  <c r="F1144" i="1" l="1"/>
  <c r="H1143" i="1"/>
  <c r="E1148" i="1"/>
  <c r="I1141" i="1"/>
  <c r="J1140" i="1"/>
  <c r="E1149" i="1" l="1"/>
  <c r="F1145" i="1"/>
  <c r="H1144" i="1"/>
  <c r="I1142" i="1"/>
  <c r="J1141" i="1"/>
  <c r="F1146" i="1" l="1"/>
  <c r="H1145" i="1"/>
  <c r="E1150" i="1"/>
  <c r="I1143" i="1"/>
  <c r="J1142" i="1"/>
  <c r="E1151" i="1" l="1"/>
  <c r="F1147" i="1"/>
  <c r="H1146" i="1"/>
  <c r="I1144" i="1"/>
  <c r="J1143" i="1"/>
  <c r="F1148" i="1" l="1"/>
  <c r="H1147" i="1"/>
  <c r="E1152" i="1"/>
  <c r="I1145" i="1"/>
  <c r="J1144" i="1"/>
  <c r="E1153" i="1" l="1"/>
  <c r="F1149" i="1"/>
  <c r="H1148" i="1"/>
  <c r="I1146" i="1"/>
  <c r="J1145" i="1"/>
  <c r="F1150" i="1" l="1"/>
  <c r="H1149" i="1"/>
  <c r="E1154" i="1"/>
  <c r="I1147" i="1"/>
  <c r="J1146" i="1"/>
  <c r="E1155" i="1" l="1"/>
  <c r="F1151" i="1"/>
  <c r="H1150" i="1"/>
  <c r="I1148" i="1"/>
  <c r="J1147" i="1"/>
  <c r="F1152" i="1" l="1"/>
  <c r="H1151" i="1"/>
  <c r="E1156" i="1"/>
  <c r="I1149" i="1"/>
  <c r="J1148" i="1"/>
  <c r="E1157" i="1" l="1"/>
  <c r="F1153" i="1"/>
  <c r="H1152" i="1"/>
  <c r="I1150" i="1"/>
  <c r="J1149" i="1"/>
  <c r="F1154" i="1" l="1"/>
  <c r="H1153" i="1"/>
  <c r="E1158" i="1"/>
  <c r="I1151" i="1"/>
  <c r="J1150" i="1"/>
  <c r="E1159" i="1" l="1"/>
  <c r="F1155" i="1"/>
  <c r="H1154" i="1"/>
  <c r="I1152" i="1"/>
  <c r="J1151" i="1"/>
  <c r="F1156" i="1" l="1"/>
  <c r="H1155" i="1"/>
  <c r="E1160" i="1"/>
  <c r="I1153" i="1"/>
  <c r="J1152" i="1"/>
  <c r="E1161" i="1" l="1"/>
  <c r="F1157" i="1"/>
  <c r="H1156" i="1"/>
  <c r="I1154" i="1"/>
  <c r="J1153" i="1"/>
  <c r="F1158" i="1" l="1"/>
  <c r="H1157" i="1"/>
  <c r="E1162" i="1"/>
  <c r="I1155" i="1"/>
  <c r="J1154" i="1"/>
  <c r="E1163" i="1" l="1"/>
  <c r="F1159" i="1"/>
  <c r="H1158" i="1"/>
  <c r="I1156" i="1"/>
  <c r="J1155" i="1"/>
  <c r="F1160" i="1" l="1"/>
  <c r="H1159" i="1"/>
  <c r="E1164" i="1"/>
  <c r="I1157" i="1"/>
  <c r="J1156" i="1"/>
  <c r="E1165" i="1" l="1"/>
  <c r="F1161" i="1"/>
  <c r="H1160" i="1"/>
  <c r="I1158" i="1"/>
  <c r="J1157" i="1"/>
  <c r="F1162" i="1" l="1"/>
  <c r="H1161" i="1"/>
  <c r="E1166" i="1"/>
  <c r="I1159" i="1"/>
  <c r="J1158" i="1"/>
  <c r="E1167" i="1" l="1"/>
  <c r="F1163" i="1"/>
  <c r="H1162" i="1"/>
  <c r="I1160" i="1"/>
  <c r="J1159" i="1"/>
  <c r="F1164" i="1" l="1"/>
  <c r="H1163" i="1"/>
  <c r="E1168" i="1"/>
  <c r="I1161" i="1"/>
  <c r="J1160" i="1"/>
  <c r="E1169" i="1" l="1"/>
  <c r="F1165" i="1"/>
  <c r="H1164" i="1"/>
  <c r="I1162" i="1"/>
  <c r="J1161" i="1"/>
  <c r="F1166" i="1" l="1"/>
  <c r="H1165" i="1"/>
  <c r="E1170" i="1"/>
  <c r="J1162" i="1"/>
  <c r="I1163" i="1"/>
  <c r="E1171" i="1" l="1"/>
  <c r="F1167" i="1"/>
  <c r="H1166" i="1"/>
  <c r="I1164" i="1"/>
  <c r="J1163" i="1"/>
  <c r="F1168" i="1" l="1"/>
  <c r="H1167" i="1"/>
  <c r="E1172" i="1"/>
  <c r="I1165" i="1"/>
  <c r="J1164" i="1"/>
  <c r="E1173" i="1" l="1"/>
  <c r="F1169" i="1"/>
  <c r="H1168" i="1"/>
  <c r="I1166" i="1"/>
  <c r="J1165" i="1"/>
  <c r="F1170" i="1" l="1"/>
  <c r="H1169" i="1"/>
  <c r="E1174" i="1"/>
  <c r="I1167" i="1"/>
  <c r="J1166" i="1"/>
  <c r="E1175" i="1" l="1"/>
  <c r="F1171" i="1"/>
  <c r="H1170" i="1"/>
  <c r="I1168" i="1"/>
  <c r="J1167" i="1"/>
  <c r="F1172" i="1" l="1"/>
  <c r="H1171" i="1"/>
  <c r="E1176" i="1"/>
  <c r="I1169" i="1"/>
  <c r="J1168" i="1"/>
  <c r="E1177" i="1" l="1"/>
  <c r="F1173" i="1"/>
  <c r="H1172" i="1"/>
  <c r="I1170" i="1"/>
  <c r="J1169" i="1"/>
  <c r="F1174" i="1" l="1"/>
  <c r="H1173" i="1"/>
  <c r="E1178" i="1"/>
  <c r="I1171" i="1"/>
  <c r="J1170" i="1"/>
  <c r="E1179" i="1" l="1"/>
  <c r="F1175" i="1"/>
  <c r="H1174" i="1"/>
  <c r="I1172" i="1"/>
  <c r="J1171" i="1"/>
  <c r="F1176" i="1" l="1"/>
  <c r="H1175" i="1"/>
  <c r="E1180" i="1"/>
  <c r="I1173" i="1"/>
  <c r="J1172" i="1"/>
  <c r="E1181" i="1" l="1"/>
  <c r="F1177" i="1"/>
  <c r="H1176" i="1"/>
  <c r="I1174" i="1"/>
  <c r="J1173" i="1"/>
  <c r="F1178" i="1" l="1"/>
  <c r="H1177" i="1"/>
  <c r="E1182" i="1"/>
  <c r="I1175" i="1"/>
  <c r="J1174" i="1"/>
  <c r="E1183" i="1" l="1"/>
  <c r="F1179" i="1"/>
  <c r="H1178" i="1"/>
  <c r="I1176" i="1"/>
  <c r="J1175" i="1"/>
  <c r="F1180" i="1" l="1"/>
  <c r="H1179" i="1"/>
  <c r="E1184" i="1"/>
  <c r="I1177" i="1"/>
  <c r="J1176" i="1"/>
  <c r="E1185" i="1" l="1"/>
  <c r="F1181" i="1"/>
  <c r="H1180" i="1"/>
  <c r="I1178" i="1"/>
  <c r="J1177" i="1"/>
  <c r="F1182" i="1" l="1"/>
  <c r="H1181" i="1"/>
  <c r="E1186" i="1"/>
  <c r="I1179" i="1"/>
  <c r="J1178" i="1"/>
  <c r="E1187" i="1" l="1"/>
  <c r="F1183" i="1"/>
  <c r="H1182" i="1"/>
  <c r="I1180" i="1"/>
  <c r="J1179" i="1"/>
  <c r="F1184" i="1" l="1"/>
  <c r="H1183" i="1"/>
  <c r="E1188" i="1"/>
  <c r="I1181" i="1"/>
  <c r="J1180" i="1"/>
  <c r="E1189" i="1" l="1"/>
  <c r="F1185" i="1"/>
  <c r="H1184" i="1"/>
  <c r="I1182" i="1"/>
  <c r="J1181" i="1"/>
  <c r="F1186" i="1" l="1"/>
  <c r="H1185" i="1"/>
  <c r="E1190" i="1"/>
  <c r="I1183" i="1"/>
  <c r="J1182" i="1"/>
  <c r="E1191" i="1" l="1"/>
  <c r="F1187" i="1"/>
  <c r="H1186" i="1"/>
  <c r="I1184" i="1"/>
  <c r="J1183" i="1"/>
  <c r="F1188" i="1" l="1"/>
  <c r="H1187" i="1"/>
  <c r="E1192" i="1"/>
  <c r="I1185" i="1"/>
  <c r="J1184" i="1"/>
  <c r="E1193" i="1" l="1"/>
  <c r="F1189" i="1"/>
  <c r="H1188" i="1"/>
  <c r="I1186" i="1"/>
  <c r="J1185" i="1"/>
  <c r="F1190" i="1" l="1"/>
  <c r="H1189" i="1"/>
  <c r="E1194" i="1"/>
  <c r="I1187" i="1"/>
  <c r="J1186" i="1"/>
  <c r="E1195" i="1" l="1"/>
  <c r="F1191" i="1"/>
  <c r="H1190" i="1"/>
  <c r="I1188" i="1"/>
  <c r="J1187" i="1"/>
  <c r="F1192" i="1" l="1"/>
  <c r="H1191" i="1"/>
  <c r="E1196" i="1"/>
  <c r="I1189" i="1"/>
  <c r="J1188" i="1"/>
  <c r="E1197" i="1" l="1"/>
  <c r="F1193" i="1"/>
  <c r="H1192" i="1"/>
  <c r="I1190" i="1"/>
  <c r="J1189" i="1"/>
  <c r="F1194" i="1" l="1"/>
  <c r="H1193" i="1"/>
  <c r="E1198" i="1"/>
  <c r="I1191" i="1"/>
  <c r="J1190" i="1"/>
  <c r="E1199" i="1" l="1"/>
  <c r="F1195" i="1"/>
  <c r="H1194" i="1"/>
  <c r="I1192" i="1"/>
  <c r="J1191" i="1"/>
  <c r="F1196" i="1" l="1"/>
  <c r="H1195" i="1"/>
  <c r="E1200" i="1"/>
  <c r="I1193" i="1"/>
  <c r="J1192" i="1"/>
  <c r="E1201" i="1" l="1"/>
  <c r="F1197" i="1"/>
  <c r="H1196" i="1"/>
  <c r="I1194" i="1"/>
  <c r="J1193" i="1"/>
  <c r="F1198" i="1" l="1"/>
  <c r="H1197" i="1"/>
  <c r="E1202" i="1"/>
  <c r="I1195" i="1"/>
  <c r="J1194" i="1"/>
  <c r="E1203" i="1" l="1"/>
  <c r="F1199" i="1"/>
  <c r="H1198" i="1"/>
  <c r="I1196" i="1"/>
  <c r="J1195" i="1"/>
  <c r="F1200" i="1" l="1"/>
  <c r="H1199" i="1"/>
  <c r="E1204" i="1"/>
  <c r="I1197" i="1"/>
  <c r="J1196" i="1"/>
  <c r="E1205" i="1" l="1"/>
  <c r="F1201" i="1"/>
  <c r="H1200" i="1"/>
  <c r="I1198" i="1"/>
  <c r="J1197" i="1"/>
  <c r="F1202" i="1" l="1"/>
  <c r="H1201" i="1"/>
  <c r="E1206" i="1"/>
  <c r="I1199" i="1"/>
  <c r="J1198" i="1"/>
  <c r="E1207" i="1" l="1"/>
  <c r="F1203" i="1"/>
  <c r="H1202" i="1"/>
  <c r="I1200" i="1"/>
  <c r="J1199" i="1"/>
  <c r="F1204" i="1" l="1"/>
  <c r="H1203" i="1"/>
  <c r="E1208" i="1"/>
  <c r="I1201" i="1"/>
  <c r="J1200" i="1"/>
  <c r="E1209" i="1" l="1"/>
  <c r="F1205" i="1"/>
  <c r="H1204" i="1"/>
  <c r="I1202" i="1"/>
  <c r="J1201" i="1"/>
  <c r="F1206" i="1" l="1"/>
  <c r="H1205" i="1"/>
  <c r="E1210" i="1"/>
  <c r="I1203" i="1"/>
  <c r="J1202" i="1"/>
  <c r="E1211" i="1" l="1"/>
  <c r="F1207" i="1"/>
  <c r="H1206" i="1"/>
  <c r="I1204" i="1"/>
  <c r="J1203" i="1"/>
  <c r="F1208" i="1" l="1"/>
  <c r="H1207" i="1"/>
  <c r="E1212" i="1"/>
  <c r="I1205" i="1"/>
  <c r="J1204" i="1"/>
  <c r="E1213" i="1" l="1"/>
  <c r="F1209" i="1"/>
  <c r="H1208" i="1"/>
  <c r="I1206" i="1"/>
  <c r="J1205" i="1"/>
  <c r="F1210" i="1" l="1"/>
  <c r="H1209" i="1"/>
  <c r="E1214" i="1"/>
  <c r="I1207" i="1"/>
  <c r="J1206" i="1"/>
  <c r="E1215" i="1" l="1"/>
  <c r="F1211" i="1"/>
  <c r="H1210" i="1"/>
  <c r="I1208" i="1"/>
  <c r="J1207" i="1"/>
  <c r="F1212" i="1" l="1"/>
  <c r="H1211" i="1"/>
  <c r="E1216" i="1"/>
  <c r="I1209" i="1"/>
  <c r="J1208" i="1"/>
  <c r="E1217" i="1" l="1"/>
  <c r="F1213" i="1"/>
  <c r="H1212" i="1"/>
  <c r="I1210" i="1"/>
  <c r="J1209" i="1"/>
  <c r="F1214" i="1" l="1"/>
  <c r="H1213" i="1"/>
  <c r="E1218" i="1"/>
  <c r="I1211" i="1"/>
  <c r="J1210" i="1"/>
  <c r="E1219" i="1" l="1"/>
  <c r="F1215" i="1"/>
  <c r="H1214" i="1"/>
  <c r="I1212" i="1"/>
  <c r="J1211" i="1"/>
  <c r="F1216" i="1" l="1"/>
  <c r="H1215" i="1"/>
  <c r="E1220" i="1"/>
  <c r="I1213" i="1"/>
  <c r="J1212" i="1"/>
  <c r="E1221" i="1" l="1"/>
  <c r="F1217" i="1"/>
  <c r="H1216" i="1"/>
  <c r="I1214" i="1"/>
  <c r="J1213" i="1"/>
  <c r="F1218" i="1" l="1"/>
  <c r="H1217" i="1"/>
  <c r="E1222" i="1"/>
  <c r="I1215" i="1"/>
  <c r="J1214" i="1"/>
  <c r="E1223" i="1" l="1"/>
  <c r="F1219" i="1"/>
  <c r="H1218" i="1"/>
  <c r="I1216" i="1"/>
  <c r="J1215" i="1"/>
  <c r="F1220" i="1" l="1"/>
  <c r="H1219" i="1"/>
  <c r="E1224" i="1"/>
  <c r="I1217" i="1"/>
  <c r="J1216" i="1"/>
  <c r="E1225" i="1" l="1"/>
  <c r="F1221" i="1"/>
  <c r="H1220" i="1"/>
  <c r="I1218" i="1"/>
  <c r="J1217" i="1"/>
  <c r="F1222" i="1" l="1"/>
  <c r="H1221" i="1"/>
  <c r="E1226" i="1"/>
  <c r="I1219" i="1"/>
  <c r="J1218" i="1"/>
  <c r="E1227" i="1" l="1"/>
  <c r="F1223" i="1"/>
  <c r="H1222" i="1"/>
  <c r="I1220" i="1"/>
  <c r="J1219" i="1"/>
  <c r="F1224" i="1" l="1"/>
  <c r="H1223" i="1"/>
  <c r="E1228" i="1"/>
  <c r="I1221" i="1"/>
  <c r="J1220" i="1"/>
  <c r="E1229" i="1" l="1"/>
  <c r="F1225" i="1"/>
  <c r="H1224" i="1"/>
  <c r="I1222" i="1"/>
  <c r="J1221" i="1"/>
  <c r="F1226" i="1" l="1"/>
  <c r="H1225" i="1"/>
  <c r="E1230" i="1"/>
  <c r="I1223" i="1"/>
  <c r="J1222" i="1"/>
  <c r="E1231" i="1" l="1"/>
  <c r="F1227" i="1"/>
  <c r="H1226" i="1"/>
  <c r="I1224" i="1"/>
  <c r="J1223" i="1"/>
  <c r="F1228" i="1" l="1"/>
  <c r="H1227" i="1"/>
  <c r="E1232" i="1"/>
  <c r="I1225" i="1"/>
  <c r="J1224" i="1"/>
  <c r="E1233" i="1" l="1"/>
  <c r="F1229" i="1"/>
  <c r="H1228" i="1"/>
  <c r="I1226" i="1"/>
  <c r="J1225" i="1"/>
  <c r="F1230" i="1" l="1"/>
  <c r="H1229" i="1"/>
  <c r="E1234" i="1"/>
  <c r="I1227" i="1"/>
  <c r="J1226" i="1"/>
  <c r="E1235" i="1" l="1"/>
  <c r="F1231" i="1"/>
  <c r="H1230" i="1"/>
  <c r="I1228" i="1"/>
  <c r="J1227" i="1"/>
  <c r="F1232" i="1" l="1"/>
  <c r="H1231" i="1"/>
  <c r="E1236" i="1"/>
  <c r="I1229" i="1"/>
  <c r="J1228" i="1"/>
  <c r="E1237" i="1" l="1"/>
  <c r="F1233" i="1"/>
  <c r="H1232" i="1"/>
  <c r="I1230" i="1"/>
  <c r="J1229" i="1"/>
  <c r="F1234" i="1" l="1"/>
  <c r="H1233" i="1"/>
  <c r="E1238" i="1"/>
  <c r="I1231" i="1"/>
  <c r="J1230" i="1"/>
  <c r="E1239" i="1" l="1"/>
  <c r="F1235" i="1"/>
  <c r="H1234" i="1"/>
  <c r="I1232" i="1"/>
  <c r="J1231" i="1"/>
  <c r="F1236" i="1" l="1"/>
  <c r="H1235" i="1"/>
  <c r="E1240" i="1"/>
  <c r="I1233" i="1"/>
  <c r="J1232" i="1"/>
  <c r="E1241" i="1" l="1"/>
  <c r="F1237" i="1"/>
  <c r="H1236" i="1"/>
  <c r="I1234" i="1"/>
  <c r="J1233" i="1"/>
  <c r="F1238" i="1" l="1"/>
  <c r="H1237" i="1"/>
  <c r="E1242" i="1"/>
  <c r="I1235" i="1"/>
  <c r="J1234" i="1"/>
  <c r="E1243" i="1" l="1"/>
  <c r="F1239" i="1"/>
  <c r="H1238" i="1"/>
  <c r="I1236" i="1"/>
  <c r="J1235" i="1"/>
  <c r="F1240" i="1" l="1"/>
  <c r="H1239" i="1"/>
  <c r="E1244" i="1"/>
  <c r="I1237" i="1"/>
  <c r="J1236" i="1"/>
  <c r="E1245" i="1" l="1"/>
  <c r="F1241" i="1"/>
  <c r="H1240" i="1"/>
  <c r="I1238" i="1"/>
  <c r="J1237" i="1"/>
  <c r="F1242" i="1" l="1"/>
  <c r="H1241" i="1"/>
  <c r="E1246" i="1"/>
  <c r="I1239" i="1"/>
  <c r="J1238" i="1"/>
  <c r="E1247" i="1" l="1"/>
  <c r="F1243" i="1"/>
  <c r="H1242" i="1"/>
  <c r="I1240" i="1"/>
  <c r="J1239" i="1"/>
  <c r="F1244" i="1" l="1"/>
  <c r="H1243" i="1"/>
  <c r="E1248" i="1"/>
  <c r="I1241" i="1"/>
  <c r="J1240" i="1"/>
  <c r="E1249" i="1" l="1"/>
  <c r="F1245" i="1"/>
  <c r="H1244" i="1"/>
  <c r="I1242" i="1"/>
  <c r="J1241" i="1"/>
  <c r="F1246" i="1" l="1"/>
  <c r="H1245" i="1"/>
  <c r="E1250" i="1"/>
  <c r="I1243" i="1"/>
  <c r="J1242" i="1"/>
  <c r="E1251" i="1" l="1"/>
  <c r="F1247" i="1"/>
  <c r="H1246" i="1"/>
  <c r="I1244" i="1"/>
  <c r="J1243" i="1"/>
  <c r="F1248" i="1" l="1"/>
  <c r="H1247" i="1"/>
  <c r="E1252" i="1"/>
  <c r="I1245" i="1"/>
  <c r="J1244" i="1"/>
  <c r="E1253" i="1" l="1"/>
  <c r="F1249" i="1"/>
  <c r="H1248" i="1"/>
  <c r="I1246" i="1"/>
  <c r="J1245" i="1"/>
  <c r="F1250" i="1" l="1"/>
  <c r="H1249" i="1"/>
  <c r="E1254" i="1"/>
  <c r="I1247" i="1"/>
  <c r="J1246" i="1"/>
  <c r="E1255" i="1" l="1"/>
  <c r="F1251" i="1"/>
  <c r="H1250" i="1"/>
  <c r="I1248" i="1"/>
  <c r="J1247" i="1"/>
  <c r="E1256" i="1" l="1"/>
  <c r="F1252" i="1"/>
  <c r="H1251" i="1"/>
  <c r="I1249" i="1"/>
  <c r="J1248" i="1"/>
  <c r="F1253" i="1" l="1"/>
  <c r="H1252" i="1"/>
  <c r="E1257" i="1"/>
  <c r="I1250" i="1"/>
  <c r="J1249" i="1"/>
  <c r="E1258" i="1" l="1"/>
  <c r="F1254" i="1"/>
  <c r="H1253" i="1"/>
  <c r="I1251" i="1"/>
  <c r="J1250" i="1"/>
  <c r="F1255" i="1" l="1"/>
  <c r="H1254" i="1"/>
  <c r="E1259" i="1"/>
  <c r="I1252" i="1"/>
  <c r="J1251" i="1"/>
  <c r="F1256" i="1" l="1"/>
  <c r="H1255" i="1"/>
  <c r="E1260" i="1"/>
  <c r="I1253" i="1"/>
  <c r="J1252" i="1"/>
  <c r="E1261" i="1" l="1"/>
  <c r="F1257" i="1"/>
  <c r="H1256" i="1"/>
  <c r="I1254" i="1"/>
  <c r="J1253" i="1"/>
  <c r="F1258" i="1" l="1"/>
  <c r="H1257" i="1"/>
  <c r="E1262" i="1"/>
  <c r="I1255" i="1"/>
  <c r="J1254" i="1"/>
  <c r="F1259" i="1" l="1"/>
  <c r="H1258" i="1"/>
  <c r="I1256" i="1"/>
  <c r="J1255" i="1"/>
  <c r="F1260" i="1" l="1"/>
  <c r="H1259" i="1"/>
  <c r="I1257" i="1"/>
  <c r="J1256" i="1"/>
  <c r="F1261" i="1" l="1"/>
  <c r="H1260" i="1"/>
  <c r="I1258" i="1"/>
  <c r="J1257" i="1"/>
  <c r="F1262" i="1" l="1"/>
  <c r="H1262" i="1" s="1"/>
  <c r="H1261" i="1"/>
  <c r="J1258" i="1"/>
  <c r="I1259" i="1"/>
  <c r="I1260" i="1" l="1"/>
  <c r="J1259" i="1"/>
  <c r="I1261" i="1" l="1"/>
  <c r="J1260" i="1"/>
  <c r="I1262" i="1" l="1"/>
  <c r="J1262" i="1" s="1"/>
  <c r="J1261" i="1"/>
</calcChain>
</file>

<file path=xl/sharedStrings.xml><?xml version="1.0" encoding="utf-8"?>
<sst xmlns="http://schemas.openxmlformats.org/spreadsheetml/2006/main" count="25" uniqueCount="23">
  <si>
    <t>MACD</t>
  </si>
  <si>
    <t>Signal</t>
  </si>
  <si>
    <t>E minus F</t>
  </si>
  <si>
    <t>H minus I</t>
  </si>
  <si>
    <t>Mittelwert Aktie XY erste 12 Tage</t>
  </si>
  <si>
    <t>Mittelwert Aktie XY erste 26 Tage</t>
  </si>
  <si>
    <t>Mittelwert MACD 26. bis 35. Tag</t>
  </si>
  <si>
    <t>konkret:</t>
  </si>
  <si>
    <t>Max Lüscher-Marty</t>
  </si>
  <si>
    <t>Institut für Banken und Finanzplanung, Feldstrasse 41, 7250 Zizers</t>
  </si>
  <si>
    <t>081 330 82 40</t>
  </si>
  <si>
    <t>max.luescher@ibf-chur.ch</t>
  </si>
  <si>
    <t>Datum</t>
  </si>
  <si>
    <t>12 Tage EMA</t>
  </si>
  <si>
    <t>26 Tage EMA</t>
  </si>
  <si>
    <t>Aktie Novartis: NOVN</t>
  </si>
  <si>
    <t>Schlusskurs</t>
  </si>
  <si>
    <t>Moving Average Convergence Divergence (MACD)</t>
  </si>
  <si>
    <t>Theorie und Praxis der Geldanlage, Band 2, Seite 272/3</t>
  </si>
  <si>
    <t>1.1507*(2/9+1) + 1.0694*(1-(2/9+1)) = 1.0857</t>
  </si>
  <si>
    <t>50.00*(2/12+1) + 49.7558*(1-(2/12+1)) = 49.7934</t>
  </si>
  <si>
    <t>52.80*(2/26+1) + 50.6565*(1-(2/26+1)) = 50.8153</t>
  </si>
  <si>
    <t>Histogramm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</si>
</sst>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Frutiger 45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0"/>
      <name val="Frutiger 45"/>
      <family val="2"/>
    </font>
    <font>
      <b/>
      <sz val="10"/>
      <color theme="0"/>
      <name val="Frutiger 45"/>
      <family val="2"/>
    </font>
    <font>
      <b/>
      <sz val="10"/>
      <color theme="1"/>
      <name val="Frutiger 45"/>
      <family val="2"/>
    </font>
    <font>
      <b/>
      <sz val="10"/>
      <color theme="4" tint="-0.249977111117893"/>
      <name val="Frutiger 45"/>
      <family val="2"/>
    </font>
    <font>
      <b/>
      <sz val="10"/>
      <color rgb="FF0070C0"/>
      <name val="Frutiger 45"/>
      <family val="2"/>
    </font>
    <font>
      <b/>
      <sz val="11"/>
      <color theme="1"/>
      <name val="Calibri"/>
      <family val="2"/>
      <scheme val="minor"/>
    </font>
    <font>
      <b/>
      <sz val="10"/>
      <color theme="3" tint="-0.249977111117893"/>
      <name val="Frutiger 55"/>
      <family val="2"/>
    </font>
    <font>
      <b/>
      <sz val="10"/>
      <color theme="6" tint="-0.249977111117893"/>
      <name val="Frutiger 45"/>
      <family val="2"/>
    </font>
    <font>
      <b/>
      <sz val="10"/>
      <color theme="5" tint="-0.249977111117893"/>
      <name val="Frutiger 45"/>
      <family val="2"/>
    </font>
    <font>
      <b/>
      <sz val="11"/>
      <color theme="0"/>
      <name val="Frutiger 55"/>
      <family val="2"/>
    </font>
    <font>
      <sz val="10"/>
      <color theme="5" tint="-0.249977111117893"/>
      <name val="Frutiger 45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64" fontId="5" fillId="3" borderId="0" xfId="0" applyNumberFormat="1" applyFont="1" applyFill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0" xfId="0" applyFont="1" applyFill="1"/>
    <xf numFmtId="0" fontId="5" fillId="3" borderId="0" xfId="0" applyFont="1" applyFill="1"/>
    <xf numFmtId="164" fontId="2" fillId="0" borderId="0" xfId="0" applyNumberFormat="1" applyFont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7" fillId="5" borderId="0" xfId="0" applyFont="1" applyFill="1"/>
    <xf numFmtId="0" fontId="2" fillId="5" borderId="0" xfId="0" applyFont="1" applyFill="1"/>
    <xf numFmtId="0" fontId="5" fillId="7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2" fillId="5" borderId="0" xfId="0" applyNumberFormat="1" applyFont="1" applyFill="1" applyAlignment="1">
      <alignment horizontal="center"/>
    </xf>
    <xf numFmtId="0" fontId="2" fillId="0" borderId="0" xfId="0" applyFont="1" applyFill="1"/>
    <xf numFmtId="164" fontId="5" fillId="7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2" fillId="8" borderId="0" xfId="0" applyNumberFormat="1" applyFont="1" applyFill="1" applyAlignment="1">
      <alignment horizontal="center"/>
    </xf>
    <xf numFmtId="0" fontId="7" fillId="8" borderId="0" xfId="0" applyFont="1" applyFill="1"/>
    <xf numFmtId="49" fontId="7" fillId="8" borderId="0" xfId="0" applyNumberFormat="1" applyFont="1" applyFill="1"/>
    <xf numFmtId="49" fontId="2" fillId="8" borderId="0" xfId="0" applyNumberFormat="1" applyFont="1" applyFill="1"/>
    <xf numFmtId="14" fontId="2" fillId="0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" fontId="14" fillId="9" borderId="0" xfId="0" applyNumberFormat="1" applyFont="1" applyFill="1" applyAlignment="1">
      <alignment horizontal="left" vertical="center"/>
    </xf>
    <xf numFmtId="4" fontId="5" fillId="9" borderId="0" xfId="0" applyNumberFormat="1" applyFont="1" applyFill="1" applyAlignment="1">
      <alignment horizontal="center" vertical="center"/>
    </xf>
    <xf numFmtId="4" fontId="6" fillId="9" borderId="0" xfId="0" applyNumberFormat="1" applyFont="1" applyFill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" fillId="0" borderId="0" xfId="1" applyNumberFormat="1" applyAlignment="1">
      <alignment vertical="center"/>
    </xf>
    <xf numFmtId="0" fontId="7" fillId="10" borderId="0" xfId="0" applyFont="1" applyFill="1" applyBorder="1" applyAlignment="1">
      <alignment horizontal="right"/>
    </xf>
    <xf numFmtId="0" fontId="7" fillId="10" borderId="0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Hyperlink" xfId="1" builtinId="8"/>
    <cellStyle name="Hyperlink 2" xfId="3"/>
    <cellStyle name="Normal 2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 sz="1700">
                <a:latin typeface="Frutiger 55" pitchFamily="34" charset="0"/>
              </a:rPr>
              <a:t>NO</a:t>
            </a:r>
            <a:r>
              <a:rPr lang="de-CH" sz="1700" baseline="0">
                <a:latin typeface="Frutiger 55" pitchFamily="34" charset="0"/>
              </a:rPr>
              <a:t>VN: Moving Average Convergence/Divergence (MACD)</a:t>
            </a:r>
          </a:p>
          <a:p>
            <a:pPr>
              <a:defRPr/>
            </a:pPr>
            <a:r>
              <a:rPr lang="de-CH" sz="1700" b="0" baseline="0">
                <a:latin typeface="Frutiger 45" pitchFamily="34" charset="0"/>
              </a:rPr>
              <a:t>Tageswerte: 03.01.2017-17.05.2017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49462427256198E-2"/>
          <c:y val="0.12896807307849203"/>
          <c:w val="0.84411703581620257"/>
          <c:h val="0.80421194865553169"/>
        </c:manualLayout>
      </c:layout>
      <c:barChart>
        <c:barDir val="col"/>
        <c:grouping val="clustered"/>
        <c:varyColors val="0"/>
        <c:ser>
          <c:idx val="3"/>
          <c:order val="3"/>
          <c:tx>
            <c:v>Histogramm</c:v>
          </c:tx>
          <c:spPr>
            <a:solidFill>
              <a:schemeClr val="accent3">
                <a:lumMod val="60000"/>
                <a:lumOff val="40000"/>
              </a:schemeClr>
            </a:solidFill>
            <a:ln w="3175"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cat>
            <c:numRef>
              <c:f>'T-MACD-NOVN-ADAPTIERT'!$C$1169:$C$1271</c:f>
              <c:numCache>
                <c:formatCode>m/d/yyyy</c:formatCode>
                <c:ptCount val="1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42843</c:v>
                </c:pt>
                <c:pt idx="74">
                  <c:v>42844</c:v>
                </c:pt>
                <c:pt idx="75">
                  <c:v>42845</c:v>
                </c:pt>
                <c:pt idx="76">
                  <c:v>42846</c:v>
                </c:pt>
                <c:pt idx="77">
                  <c:v>42849</c:v>
                </c:pt>
                <c:pt idx="78">
                  <c:v>42850</c:v>
                </c:pt>
                <c:pt idx="79">
                  <c:v>42851</c:v>
                </c:pt>
                <c:pt idx="80">
                  <c:v>42852</c:v>
                </c:pt>
                <c:pt idx="81">
                  <c:v>42853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42881</c:v>
                </c:pt>
                <c:pt idx="100">
                  <c:v>42884</c:v>
                </c:pt>
                <c:pt idx="101">
                  <c:v>42885</c:v>
                </c:pt>
                <c:pt idx="102">
                  <c:v>42886</c:v>
                </c:pt>
              </c:numCache>
            </c:numRef>
          </c:cat>
          <c:val>
            <c:numRef>
              <c:f>'T-MACD-NOVN-ADAPTIERT'!$J$1169:$J$1271</c:f>
              <c:numCache>
                <c:formatCode>#,##0.0000</c:formatCode>
                <c:ptCount val="103"/>
                <c:pt idx="0">
                  <c:v>0.24519589194983737</c:v>
                </c:pt>
                <c:pt idx="1">
                  <c:v>0.17984306084233881</c:v>
                </c:pt>
                <c:pt idx="2">
                  <c:v>0.15758486942851957</c:v>
                </c:pt>
                <c:pt idx="3">
                  <c:v>0.11847284200067709</c:v>
                </c:pt>
                <c:pt idx="4">
                  <c:v>9.6104515735174201E-2</c:v>
                </c:pt>
                <c:pt idx="5">
                  <c:v>9.4757009544954918E-2</c:v>
                </c:pt>
                <c:pt idx="6">
                  <c:v>2.0285768092110135E-2</c:v>
                </c:pt>
                <c:pt idx="7">
                  <c:v>-0.14083270848757234</c:v>
                </c:pt>
                <c:pt idx="8">
                  <c:v>-0.22943023233803517</c:v>
                </c:pt>
                <c:pt idx="9">
                  <c:v>-0.33760511167241947</c:v>
                </c:pt>
                <c:pt idx="10">
                  <c:v>-0.44203787230985847</c:v>
                </c:pt>
                <c:pt idx="11">
                  <c:v>-0.43553485173104417</c:v>
                </c:pt>
                <c:pt idx="12">
                  <c:v>-0.4832921041712856</c:v>
                </c:pt>
                <c:pt idx="13">
                  <c:v>-0.50401771255441341</c:v>
                </c:pt>
                <c:pt idx="14">
                  <c:v>-0.54704666265588353</c:v>
                </c:pt>
                <c:pt idx="15">
                  <c:v>-0.57821625425608236</c:v>
                </c:pt>
                <c:pt idx="16">
                  <c:v>-0.45860193600118898</c:v>
                </c:pt>
                <c:pt idx="17">
                  <c:v>-0.31671286486588435</c:v>
                </c:pt>
                <c:pt idx="18">
                  <c:v>-0.20906009852631635</c:v>
                </c:pt>
                <c:pt idx="19">
                  <c:v>-0.12165106402973813</c:v>
                </c:pt>
                <c:pt idx="20">
                  <c:v>-2.889908477237968E-2</c:v>
                </c:pt>
                <c:pt idx="21">
                  <c:v>4.0069221256621768E-2</c:v>
                </c:pt>
                <c:pt idx="22">
                  <c:v>5.5323908145515299E-2</c:v>
                </c:pt>
                <c:pt idx="23">
                  <c:v>0.11894913185466693</c:v>
                </c:pt>
                <c:pt idx="24">
                  <c:v>0.18056767373680352</c:v>
                </c:pt>
                <c:pt idx="25">
                  <c:v>0.2500503030503981</c:v>
                </c:pt>
                <c:pt idx="26">
                  <c:v>0.29153173183153536</c:v>
                </c:pt>
                <c:pt idx="27">
                  <c:v>0.36048681362641055</c:v>
                </c:pt>
                <c:pt idx="28">
                  <c:v>0.41031665527057298</c:v>
                </c:pt>
                <c:pt idx="29">
                  <c:v>0.42546651046563622</c:v>
                </c:pt>
                <c:pt idx="30">
                  <c:v>0.38520688542492687</c:v>
                </c:pt>
                <c:pt idx="31">
                  <c:v>0.38164961349114496</c:v>
                </c:pt>
                <c:pt idx="32">
                  <c:v>0.38126798770071807</c:v>
                </c:pt>
                <c:pt idx="33">
                  <c:v>0.40755487950550073</c:v>
                </c:pt>
                <c:pt idx="34">
                  <c:v>0.37805074896879498</c:v>
                </c:pt>
                <c:pt idx="35">
                  <c:v>0.37808055144511621</c:v>
                </c:pt>
                <c:pt idx="36">
                  <c:v>0.37661306747169765</c:v>
                </c:pt>
                <c:pt idx="37">
                  <c:v>0.33513506564128415</c:v>
                </c:pt>
                <c:pt idx="38">
                  <c:v>0.28275328390382315</c:v>
                </c:pt>
                <c:pt idx="39">
                  <c:v>0.24159312774269814</c:v>
                </c:pt>
                <c:pt idx="40">
                  <c:v>0.22821881203162353</c:v>
                </c:pt>
                <c:pt idx="41">
                  <c:v>0.21967753694297798</c:v>
                </c:pt>
                <c:pt idx="42">
                  <c:v>6.705168888535562E-3</c:v>
                </c:pt>
                <c:pt idx="43">
                  <c:v>-0.11265327613281917</c:v>
                </c:pt>
                <c:pt idx="44">
                  <c:v>-0.18915878361404004</c:v>
                </c:pt>
                <c:pt idx="45">
                  <c:v>-0.31732618675519553</c:v>
                </c:pt>
                <c:pt idx="46">
                  <c:v>-0.37470577188488485</c:v>
                </c:pt>
                <c:pt idx="47">
                  <c:v>-0.37747319477407015</c:v>
                </c:pt>
                <c:pt idx="48">
                  <c:v>-0.33862359535587627</c:v>
                </c:pt>
                <c:pt idx="49">
                  <c:v>-0.32600815219234935</c:v>
                </c:pt>
                <c:pt idx="50">
                  <c:v>-0.31699052101879921</c:v>
                </c:pt>
                <c:pt idx="51">
                  <c:v>-0.30997816230841757</c:v>
                </c:pt>
                <c:pt idx="52">
                  <c:v>-0.30388376602631351</c:v>
                </c:pt>
                <c:pt idx="53">
                  <c:v>-0.26927364784387187</c:v>
                </c:pt>
                <c:pt idx="54">
                  <c:v>-0.23394543404381019</c:v>
                </c:pt>
                <c:pt idx="55">
                  <c:v>-0.27925796597253849</c:v>
                </c:pt>
                <c:pt idx="56">
                  <c:v>-0.36253006228894674</c:v>
                </c:pt>
                <c:pt idx="57">
                  <c:v>-0.34953114305897642</c:v>
                </c:pt>
                <c:pt idx="58">
                  <c:v>-0.34946650240220367</c:v>
                </c:pt>
                <c:pt idx="59">
                  <c:v>-0.3248068687889335</c:v>
                </c:pt>
                <c:pt idx="60">
                  <c:v>-0.29804750102470662</c:v>
                </c:pt>
                <c:pt idx="61">
                  <c:v>-0.21645050606058053</c:v>
                </c:pt>
                <c:pt idx="62">
                  <c:v>-0.11702999633439393</c:v>
                </c:pt>
                <c:pt idx="63">
                  <c:v>-9.1155184996340732E-2</c:v>
                </c:pt>
                <c:pt idx="64">
                  <c:v>-6.7853667179703425E-2</c:v>
                </c:pt>
                <c:pt idx="65">
                  <c:v>-2.1704826197241178E-2</c:v>
                </c:pt>
                <c:pt idx="66">
                  <c:v>1.2948304073424621E-3</c:v>
                </c:pt>
                <c:pt idx="67">
                  <c:v>-1.0568903611945846E-2</c:v>
                </c:pt>
                <c:pt idx="68">
                  <c:v>-1.8111264720726106E-2</c:v>
                </c:pt>
                <c:pt idx="69">
                  <c:v>-9.7448779762626669E-3</c:v>
                </c:pt>
                <c:pt idx="70">
                  <c:v>1.1367317639994989E-2</c:v>
                </c:pt>
                <c:pt idx="71">
                  <c:v>1.0617746015055385E-2</c:v>
                </c:pt>
                <c:pt idx="72">
                  <c:v>-7.010147182451798E-3</c:v>
                </c:pt>
                <c:pt idx="73">
                  <c:v>-7.8949349193041141E-2</c:v>
                </c:pt>
                <c:pt idx="74">
                  <c:v>-0.10439751742165043</c:v>
                </c:pt>
                <c:pt idx="75">
                  <c:v>-0.10232491145829198</c:v>
                </c:pt>
                <c:pt idx="76">
                  <c:v>-8.9260014037173097E-2</c:v>
                </c:pt>
                <c:pt idx="77">
                  <c:v>-2.1923555307268194E-2</c:v>
                </c:pt>
                <c:pt idx="78">
                  <c:v>0.12700347747264662</c:v>
                </c:pt>
                <c:pt idx="79">
                  <c:v>0.24558312024080792</c:v>
                </c:pt>
                <c:pt idx="80">
                  <c:v>0.35751103159666298</c:v>
                </c:pt>
                <c:pt idx="81">
                  <c:v>0.38838805034589913</c:v>
                </c:pt>
                <c:pt idx="82">
                  <c:v>0.41701423160588164</c:v>
                </c:pt>
                <c:pt idx="83">
                  <c:v>0.40029705854079123</c:v>
                </c:pt>
                <c:pt idx="84">
                  <c:v>0.37745971563538577</c:v>
                </c:pt>
                <c:pt idx="85">
                  <c:v>0.33516881709488483</c:v>
                </c:pt>
                <c:pt idx="86">
                  <c:v>0.3587190445935472</c:v>
                </c:pt>
                <c:pt idx="87">
                  <c:v>0.42786684561634009</c:v>
                </c:pt>
                <c:pt idx="88">
                  <c:v>0.45717662145393989</c:v>
                </c:pt>
                <c:pt idx="89">
                  <c:v>0.42064763172651309</c:v>
                </c:pt>
                <c:pt idx="90">
                  <c:v>0.49377985818514625</c:v>
                </c:pt>
                <c:pt idx="91">
                  <c:v>0.47752408096154975</c:v>
                </c:pt>
                <c:pt idx="92">
                  <c:v>0.41776894825664379</c:v>
                </c:pt>
                <c:pt idx="93">
                  <c:v>0.2914480636351473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7971328"/>
        <c:axId val="217969408"/>
      </c:barChart>
      <c:lineChart>
        <c:grouping val="standard"/>
        <c:varyColors val="0"/>
        <c:ser>
          <c:idx val="0"/>
          <c:order val="0"/>
          <c:tx>
            <c:v>NOVN</c:v>
          </c:tx>
          <c:spPr>
            <a:ln>
              <a:solidFill>
                <a:schemeClr val="accent6">
                  <a:lumMod val="75000"/>
                  <a:alpha val="80000"/>
                </a:schemeClr>
              </a:solidFill>
            </a:ln>
          </c:spPr>
          <c:marker>
            <c:symbol val="none"/>
          </c:marker>
          <c:dPt>
            <c:idx val="41"/>
            <c:marker>
              <c:symbol val="circle"/>
              <c:size val="11"/>
              <c:spPr>
                <a:noFill/>
                <a:ln w="28575"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90"/>
            <c:marker>
              <c:symbol val="circle"/>
              <c:size val="11"/>
              <c:spPr>
                <a:noFill/>
                <a:ln w="28575"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</c:dPt>
          <c:dLbls>
            <c:dLbl>
              <c:idx val="41"/>
              <c:layout/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78.75</a:t>
                    </a:r>
                  </a:p>
                </c:rich>
              </c:tx>
              <c:spPr>
                <a:noFill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/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80.90</a:t>
                    </a:r>
                  </a:p>
                </c:rich>
              </c:tx>
              <c:spPr>
                <a:noFill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6">
                  <a:lumMod val="75000"/>
                </a:schemeClr>
              </a:solidFill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'T-MACD-NOVN-ADAPTIERT'!$C$1169:$C$1271</c:f>
              <c:numCache>
                <c:formatCode>m/d/yyyy</c:formatCode>
                <c:ptCount val="1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42843</c:v>
                </c:pt>
                <c:pt idx="74">
                  <c:v>42844</c:v>
                </c:pt>
                <c:pt idx="75">
                  <c:v>42845</c:v>
                </c:pt>
                <c:pt idx="76">
                  <c:v>42846</c:v>
                </c:pt>
                <c:pt idx="77">
                  <c:v>42849</c:v>
                </c:pt>
                <c:pt idx="78">
                  <c:v>42850</c:v>
                </c:pt>
                <c:pt idx="79">
                  <c:v>42851</c:v>
                </c:pt>
                <c:pt idx="80">
                  <c:v>42852</c:v>
                </c:pt>
                <c:pt idx="81">
                  <c:v>42853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42881</c:v>
                </c:pt>
                <c:pt idx="100">
                  <c:v>42884</c:v>
                </c:pt>
                <c:pt idx="101">
                  <c:v>42885</c:v>
                </c:pt>
                <c:pt idx="102">
                  <c:v>42886</c:v>
                </c:pt>
              </c:numCache>
            </c:numRef>
          </c:cat>
          <c:val>
            <c:numRef>
              <c:f>'T-MACD-NOVN-ADAPTIERT'!$D$1169:$D$1271</c:f>
              <c:numCache>
                <c:formatCode>#,##0.00</c:formatCode>
                <c:ptCount val="103"/>
                <c:pt idx="0">
                  <c:v>75.05</c:v>
                </c:pt>
                <c:pt idx="1">
                  <c:v>74.349999999999994</c:v>
                </c:pt>
                <c:pt idx="2">
                  <c:v>74.900000000000006</c:v>
                </c:pt>
                <c:pt idx="3">
                  <c:v>74.75</c:v>
                </c:pt>
                <c:pt idx="4">
                  <c:v>75</c:v>
                </c:pt>
                <c:pt idx="5">
                  <c:v>75.400000000000006</c:v>
                </c:pt>
                <c:pt idx="6">
                  <c:v>74.45</c:v>
                </c:pt>
                <c:pt idx="7">
                  <c:v>72.8</c:v>
                </c:pt>
                <c:pt idx="8">
                  <c:v>73</c:v>
                </c:pt>
                <c:pt idx="9">
                  <c:v>72.099999999999994</c:v>
                </c:pt>
                <c:pt idx="10">
                  <c:v>71.349999999999994</c:v>
                </c:pt>
                <c:pt idx="11">
                  <c:v>72.2</c:v>
                </c:pt>
                <c:pt idx="12">
                  <c:v>71.099999999999994</c:v>
                </c:pt>
                <c:pt idx="13">
                  <c:v>70.900000000000006</c:v>
                </c:pt>
                <c:pt idx="14">
                  <c:v>70.05</c:v>
                </c:pt>
                <c:pt idx="15">
                  <c:v>69.55</c:v>
                </c:pt>
                <c:pt idx="16">
                  <c:v>71.25</c:v>
                </c:pt>
                <c:pt idx="17">
                  <c:v>71.900000000000006</c:v>
                </c:pt>
                <c:pt idx="18">
                  <c:v>71.900000000000006</c:v>
                </c:pt>
                <c:pt idx="19">
                  <c:v>72</c:v>
                </c:pt>
                <c:pt idx="20">
                  <c:v>72.45</c:v>
                </c:pt>
                <c:pt idx="21">
                  <c:v>72.55</c:v>
                </c:pt>
                <c:pt idx="22">
                  <c:v>72.099999999999994</c:v>
                </c:pt>
                <c:pt idx="23">
                  <c:v>72.95</c:v>
                </c:pt>
                <c:pt idx="24">
                  <c:v>73.349999999999994</c:v>
                </c:pt>
                <c:pt idx="25">
                  <c:v>73.95</c:v>
                </c:pt>
                <c:pt idx="26">
                  <c:v>74.099999999999994</c:v>
                </c:pt>
                <c:pt idx="27">
                  <c:v>75</c:v>
                </c:pt>
                <c:pt idx="28">
                  <c:v>75.400000000000006</c:v>
                </c:pt>
                <c:pt idx="29">
                  <c:v>75.5</c:v>
                </c:pt>
                <c:pt idx="30">
                  <c:v>75.099999999999994</c:v>
                </c:pt>
                <c:pt idx="31">
                  <c:v>75.8</c:v>
                </c:pt>
                <c:pt idx="32">
                  <c:v>76.2</c:v>
                </c:pt>
                <c:pt idx="33">
                  <c:v>77</c:v>
                </c:pt>
                <c:pt idx="34">
                  <c:v>76.7</c:v>
                </c:pt>
                <c:pt idx="35">
                  <c:v>77.400000000000006</c:v>
                </c:pt>
                <c:pt idx="36">
                  <c:v>77.8</c:v>
                </c:pt>
                <c:pt idx="37">
                  <c:v>77.599999999999994</c:v>
                </c:pt>
                <c:pt idx="38">
                  <c:v>77.599999999999994</c:v>
                </c:pt>
                <c:pt idx="39">
                  <c:v>77.849999999999994</c:v>
                </c:pt>
                <c:pt idx="40">
                  <c:v>78.400000000000006</c:v>
                </c:pt>
                <c:pt idx="41">
                  <c:v>78.75</c:v>
                </c:pt>
                <c:pt idx="42">
                  <c:v>75.849999999999994</c:v>
                </c:pt>
                <c:pt idx="43">
                  <c:v>76.25</c:v>
                </c:pt>
                <c:pt idx="44">
                  <c:v>76.3</c:v>
                </c:pt>
                <c:pt idx="45">
                  <c:v>75.05</c:v>
                </c:pt>
                <c:pt idx="46">
                  <c:v>75.3</c:v>
                </c:pt>
                <c:pt idx="47">
                  <c:v>75.650000000000006</c:v>
                </c:pt>
                <c:pt idx="48">
                  <c:v>76.099999999999994</c:v>
                </c:pt>
                <c:pt idx="49">
                  <c:v>75.75</c:v>
                </c:pt>
                <c:pt idx="50">
                  <c:v>75.599999999999994</c:v>
                </c:pt>
                <c:pt idx="51">
                  <c:v>75.45</c:v>
                </c:pt>
                <c:pt idx="52">
                  <c:v>75.3</c:v>
                </c:pt>
                <c:pt idx="53">
                  <c:v>75.599999999999994</c:v>
                </c:pt>
                <c:pt idx="54">
                  <c:v>75.650000000000006</c:v>
                </c:pt>
                <c:pt idx="55">
                  <c:v>74.45</c:v>
                </c:pt>
                <c:pt idx="56">
                  <c:v>73.400000000000006</c:v>
                </c:pt>
                <c:pt idx="57">
                  <c:v>74.150000000000006</c:v>
                </c:pt>
                <c:pt idx="58">
                  <c:v>73.75</c:v>
                </c:pt>
                <c:pt idx="59">
                  <c:v>73.849999999999994</c:v>
                </c:pt>
                <c:pt idx="60">
                  <c:v>73.75</c:v>
                </c:pt>
                <c:pt idx="61">
                  <c:v>74.5</c:v>
                </c:pt>
                <c:pt idx="62">
                  <c:v>75.05</c:v>
                </c:pt>
                <c:pt idx="63">
                  <c:v>74.349999999999994</c:v>
                </c:pt>
                <c:pt idx="64">
                  <c:v>74.349999999999994</c:v>
                </c:pt>
                <c:pt idx="65">
                  <c:v>74.75</c:v>
                </c:pt>
                <c:pt idx="66">
                  <c:v>74.599999999999994</c:v>
                </c:pt>
                <c:pt idx="67">
                  <c:v>74.150000000000006</c:v>
                </c:pt>
                <c:pt idx="68">
                  <c:v>74.099999999999994</c:v>
                </c:pt>
                <c:pt idx="69">
                  <c:v>74.25</c:v>
                </c:pt>
                <c:pt idx="70">
                  <c:v>74.45</c:v>
                </c:pt>
                <c:pt idx="71">
                  <c:v>74.2</c:v>
                </c:pt>
                <c:pt idx="72">
                  <c:v>73.900000000000006</c:v>
                </c:pt>
                <c:pt idx="73">
                  <c:v>72.900000000000006</c:v>
                </c:pt>
                <c:pt idx="74">
                  <c:v>73.099999999999994</c:v>
                </c:pt>
                <c:pt idx="75">
                  <c:v>73.25</c:v>
                </c:pt>
                <c:pt idx="76">
                  <c:v>73.3</c:v>
                </c:pt>
                <c:pt idx="77">
                  <c:v>74.099999999999994</c:v>
                </c:pt>
                <c:pt idx="78">
                  <c:v>75.7</c:v>
                </c:pt>
                <c:pt idx="79">
                  <c:v>76.150000000000006</c:v>
                </c:pt>
                <c:pt idx="80">
                  <c:v>76.900000000000006</c:v>
                </c:pt>
                <c:pt idx="81">
                  <c:v>76.55</c:v>
                </c:pt>
                <c:pt idx="82">
                  <c:v>77</c:v>
                </c:pt>
                <c:pt idx="83">
                  <c:v>76.8</c:v>
                </c:pt>
                <c:pt idx="84">
                  <c:v>76.95</c:v>
                </c:pt>
                <c:pt idx="85">
                  <c:v>76.849999999999994</c:v>
                </c:pt>
                <c:pt idx="86">
                  <c:v>77.95</c:v>
                </c:pt>
                <c:pt idx="87">
                  <c:v>79.150000000000006</c:v>
                </c:pt>
                <c:pt idx="88">
                  <c:v>79.349999999999994</c:v>
                </c:pt>
                <c:pt idx="89">
                  <c:v>78.95</c:v>
                </c:pt>
                <c:pt idx="90">
                  <c:v>80.900000000000006</c:v>
                </c:pt>
                <c:pt idx="91">
                  <c:v>80.45</c:v>
                </c:pt>
                <c:pt idx="92">
                  <c:v>80.2</c:v>
                </c:pt>
                <c:pt idx="93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41120"/>
        <c:axId val="217942656"/>
      </c:lineChart>
      <c:lineChart>
        <c:grouping val="standard"/>
        <c:varyColors val="0"/>
        <c:ser>
          <c:idx val="1"/>
          <c:order val="1"/>
          <c:tx>
            <c:v>MACD-Linie</c:v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Pt>
            <c:idx val="41"/>
            <c:marker>
              <c:symbol val="circle"/>
              <c:size val="8"/>
              <c:spPr>
                <a:noFill/>
                <a:ln w="22225"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92"/>
            <c:marker>
              <c:symbol val="circle"/>
              <c:size val="8"/>
              <c:spPr>
                <a:noFill/>
                <a:ln w="22225"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Lbls>
            <c:dLbl>
              <c:idx val="41"/>
              <c:layout/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 sz="120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1.43</a:t>
                    </a:r>
                  </a:p>
                </c:rich>
              </c:tx>
              <c:numFmt formatCode="#,##0.00" sourceLinked="0"/>
              <c:spPr>
                <a:noFill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/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 sz="120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1.46</a:t>
                    </a:r>
                  </a:p>
                </c:rich>
              </c:tx>
              <c:numFmt formatCode="#,##0.00" sourceLinked="0"/>
              <c:spPr>
                <a:noFill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tx>
                <c:rich>
                  <a:bodyPr/>
                  <a:lstStyle/>
                  <a:p>
                    <a:r>
                      <a:rPr lang="en-US" sz="1000"/>
                      <a:t>1.41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tx2">
                  <a:lumMod val="75000"/>
                </a:schemeClr>
              </a:solidFill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'T-MACD-NOVN-ADAPTIERT'!$C$1169:$C$1271</c:f>
              <c:numCache>
                <c:formatCode>m/d/yyyy</c:formatCode>
                <c:ptCount val="1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42843</c:v>
                </c:pt>
                <c:pt idx="74">
                  <c:v>42844</c:v>
                </c:pt>
                <c:pt idx="75">
                  <c:v>42845</c:v>
                </c:pt>
                <c:pt idx="76">
                  <c:v>42846</c:v>
                </c:pt>
                <c:pt idx="77">
                  <c:v>42849</c:v>
                </c:pt>
                <c:pt idx="78">
                  <c:v>42850</c:v>
                </c:pt>
                <c:pt idx="79">
                  <c:v>42851</c:v>
                </c:pt>
                <c:pt idx="80">
                  <c:v>42852</c:v>
                </c:pt>
                <c:pt idx="81">
                  <c:v>42853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42881</c:v>
                </c:pt>
                <c:pt idx="100">
                  <c:v>42884</c:v>
                </c:pt>
                <c:pt idx="101">
                  <c:v>42885</c:v>
                </c:pt>
                <c:pt idx="102">
                  <c:v>42886</c:v>
                </c:pt>
              </c:numCache>
            </c:numRef>
          </c:cat>
          <c:val>
            <c:numRef>
              <c:f>'T-MACD-NOVN-ADAPTIERT'!$H$1169:$H$1271</c:f>
              <c:numCache>
                <c:formatCode>#,##0.0000</c:formatCode>
                <c:ptCount val="103"/>
                <c:pt idx="0">
                  <c:v>0.96457575895948366</c:v>
                </c:pt>
                <c:pt idx="1">
                  <c:v>0.94418369306256977</c:v>
                </c:pt>
                <c:pt idx="2">
                  <c:v>0.96132171900588048</c:v>
                </c:pt>
                <c:pt idx="3">
                  <c:v>0.95182790207820744</c:v>
                </c:pt>
                <c:pt idx="4">
                  <c:v>0.95348570474649819</c:v>
                </c:pt>
                <c:pt idx="5">
                  <c:v>0.97582745094251777</c:v>
                </c:pt>
                <c:pt idx="6">
                  <c:v>0.90642765151270055</c:v>
                </c:pt>
                <c:pt idx="7">
                  <c:v>0.71010099781112501</c:v>
                </c:pt>
                <c:pt idx="8">
                  <c:v>0.56414591587615348</c:v>
                </c:pt>
                <c:pt idx="9">
                  <c:v>0.37156975862366437</c:v>
                </c:pt>
                <c:pt idx="10">
                  <c:v>0.15662752990876072</c:v>
                </c:pt>
                <c:pt idx="11">
                  <c:v>5.4246837554813965E-2</c:v>
                </c:pt>
                <c:pt idx="12">
                  <c:v>-0.11433344092824882</c:v>
                </c:pt>
                <c:pt idx="13">
                  <c:v>-0.26106347744998004</c:v>
                </c:pt>
                <c:pt idx="14">
                  <c:v>-0.44085409321542102</c:v>
                </c:pt>
                <c:pt idx="15">
                  <c:v>-0.61657774837964041</c:v>
                </c:pt>
                <c:pt idx="16">
                  <c:v>-0.61161391412504429</c:v>
                </c:pt>
                <c:pt idx="17">
                  <c:v>-0.54890305920621074</c:v>
                </c:pt>
                <c:pt idx="18">
                  <c:v>-0.49351531749822186</c:v>
                </c:pt>
                <c:pt idx="19">
                  <c:v>-0.43651904900907823</c:v>
                </c:pt>
                <c:pt idx="20">
                  <c:v>-0.35099184094481473</c:v>
                </c:pt>
                <c:pt idx="21">
                  <c:v>-0.27200622960165788</c:v>
                </c:pt>
                <c:pt idx="22">
                  <c:v>-0.24292056567638554</c:v>
                </c:pt>
                <c:pt idx="23">
                  <c:v>-0.14955805900356722</c:v>
                </c:pt>
                <c:pt idx="24">
                  <c:v>-4.2797598687229765E-2</c:v>
                </c:pt>
                <c:pt idx="25">
                  <c:v>8.9197606388964346E-2</c:v>
                </c:pt>
                <c:pt idx="26">
                  <c:v>0.20356196812798544</c:v>
                </c:pt>
                <c:pt idx="27">
                  <c:v>0.36263875332946327</c:v>
                </c:pt>
                <c:pt idx="28">
                  <c:v>0.51504775879126896</c:v>
                </c:pt>
                <c:pt idx="29">
                  <c:v>0.63656424160274128</c:v>
                </c:pt>
                <c:pt idx="30">
                  <c:v>0.69260633791826365</c:v>
                </c:pt>
                <c:pt idx="31">
                  <c:v>0.78446146935726802</c:v>
                </c:pt>
                <c:pt idx="32">
                  <c:v>0.87939684049202071</c:v>
                </c:pt>
                <c:pt idx="33">
                  <c:v>1.0075724521731786</c:v>
                </c:pt>
                <c:pt idx="34">
                  <c:v>1.0725810088786716</c:v>
                </c:pt>
                <c:pt idx="35">
                  <c:v>1.167130949216272</c:v>
                </c:pt>
                <c:pt idx="36">
                  <c:v>1.259816732110778</c:v>
                </c:pt>
                <c:pt idx="37">
                  <c:v>1.3021224966906857</c:v>
                </c:pt>
                <c:pt idx="38">
                  <c:v>1.3204290359291804</c:v>
                </c:pt>
                <c:pt idx="39">
                  <c:v>1.3396671617037299</c:v>
                </c:pt>
                <c:pt idx="40">
                  <c:v>1.3833475490005611</c:v>
                </c:pt>
                <c:pt idx="41">
                  <c:v>1.4297256581476603</c:v>
                </c:pt>
                <c:pt idx="42">
                  <c:v>1.2184295823153519</c:v>
                </c:pt>
                <c:pt idx="43">
                  <c:v>1.0709078182607925</c:v>
                </c:pt>
                <c:pt idx="44">
                  <c:v>0.9471126148760618</c:v>
                </c:pt>
                <c:pt idx="45">
                  <c:v>0.73961366504610737</c:v>
                </c:pt>
                <c:pt idx="46">
                  <c:v>0.5885576369451968</c:v>
                </c:pt>
                <c:pt idx="47">
                  <c:v>0.49142191536249413</c:v>
                </c:pt>
                <c:pt idx="48">
                  <c:v>0.44561561594171906</c:v>
                </c:pt>
                <c:pt idx="49">
                  <c:v>0.37672902105715877</c:v>
                </c:pt>
                <c:pt idx="50">
                  <c:v>0.30649902197600909</c:v>
                </c:pt>
                <c:pt idx="51">
                  <c:v>0.23601684010928636</c:v>
                </c:pt>
                <c:pt idx="52">
                  <c:v>0.16614029488481208</c:v>
                </c:pt>
                <c:pt idx="53">
                  <c:v>0.13343200110628572</c:v>
                </c:pt>
                <c:pt idx="54">
                  <c:v>0.11027385639539489</c:v>
                </c:pt>
                <c:pt idx="55">
                  <c:v>-4.853167026467986E-3</c:v>
                </c:pt>
                <c:pt idx="56">
                  <c:v>-0.17875777891511291</c:v>
                </c:pt>
                <c:pt idx="57">
                  <c:v>-0.25314164544988671</c:v>
                </c:pt>
                <c:pt idx="58">
                  <c:v>-0.34044363039366488</c:v>
                </c:pt>
                <c:pt idx="59">
                  <c:v>-0.39698571397762805</c:v>
                </c:pt>
                <c:pt idx="60">
                  <c:v>-0.44473822146957787</c:v>
                </c:pt>
                <c:pt idx="61">
                  <c:v>-0.41725385302059692</c:v>
                </c:pt>
                <c:pt idx="62">
                  <c:v>-0.3470908423780088</c:v>
                </c:pt>
                <c:pt idx="63">
                  <c:v>-0.3440048272890408</c:v>
                </c:pt>
                <c:pt idx="64">
                  <c:v>-0.33766672626732941</c:v>
                </c:pt>
                <c:pt idx="65">
                  <c:v>-0.29694409183417747</c:v>
                </c:pt>
                <c:pt idx="66">
                  <c:v>-0.27362072762775824</c:v>
                </c:pt>
                <c:pt idx="67">
                  <c:v>-0.28812668755003301</c:v>
                </c:pt>
                <c:pt idx="68">
                  <c:v>-0.30019686483899477</c:v>
                </c:pt>
                <c:pt idx="69">
                  <c:v>-0.29426669758859703</c:v>
                </c:pt>
                <c:pt idx="70">
                  <c:v>-0.27031267256234059</c:v>
                </c:pt>
                <c:pt idx="71">
                  <c:v>-0.26840780768351635</c:v>
                </c:pt>
                <c:pt idx="72">
                  <c:v>-0.28778823767663653</c:v>
                </c:pt>
                <c:pt idx="73">
                  <c:v>-0.3794647769854862</c:v>
                </c:pt>
                <c:pt idx="74">
                  <c:v>-0.43101232456950811</c:v>
                </c:pt>
                <c:pt idx="75">
                  <c:v>-0.45452094647072272</c:v>
                </c:pt>
                <c:pt idx="76">
                  <c:v>-0.46377105255889717</c:v>
                </c:pt>
                <c:pt idx="77">
                  <c:v>-0.40191548265580934</c:v>
                </c:pt>
                <c:pt idx="78">
                  <c:v>-0.2212375805077329</c:v>
                </c:pt>
                <c:pt idx="79">
                  <c:v>-4.1262157679369693E-2</c:v>
                </c:pt>
                <c:pt idx="80">
                  <c:v>0.16004351157565111</c:v>
                </c:pt>
                <c:pt idx="81">
                  <c:v>0.28801754291136206</c:v>
                </c:pt>
                <c:pt idx="82">
                  <c:v>0.42089728207281496</c:v>
                </c:pt>
                <c:pt idx="83">
                  <c:v>0.50425437364292236</c:v>
                </c:pt>
                <c:pt idx="84">
                  <c:v>0.57578195964636336</c:v>
                </c:pt>
                <c:pt idx="85">
                  <c:v>0.61728326537958367</c:v>
                </c:pt>
                <c:pt idx="86">
                  <c:v>0.73051325402663281</c:v>
                </c:pt>
                <c:pt idx="87">
                  <c:v>0.90662776645351073</c:v>
                </c:pt>
                <c:pt idx="88">
                  <c:v>1.0502316976545956</c:v>
                </c:pt>
                <c:pt idx="89">
                  <c:v>1.1188646158587972</c:v>
                </c:pt>
                <c:pt idx="90">
                  <c:v>1.315441806863717</c:v>
                </c:pt>
                <c:pt idx="91">
                  <c:v>1.4185670498805081</c:v>
                </c:pt>
                <c:pt idx="92">
                  <c:v>1.4632541542397632</c:v>
                </c:pt>
                <c:pt idx="93">
                  <c:v>1.4097952855270535</c:v>
                </c:pt>
              </c:numCache>
            </c:numRef>
          </c:val>
          <c:smooth val="0"/>
        </c:ser>
        <c:ser>
          <c:idx val="2"/>
          <c:order val="2"/>
          <c:tx>
            <c:v>Signallinie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38"/>
            <c:bubble3D val="0"/>
            <c:spPr>
              <a:ln w="15875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dPt>
          <c:dLbls>
            <c:dLbl>
              <c:idx val="93"/>
              <c:layout/>
              <c:tx>
                <c:rich>
                  <a:bodyPr/>
                  <a:lstStyle/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000"/>
                      <a:t>1.12</a:t>
                    </a:r>
                  </a:p>
                </c:rich>
              </c:tx>
              <c:numFmt formatCode="#,##0.00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'T-MACD-NOVN-ADAPTIERT'!$C$1169:$C$1271</c:f>
              <c:numCache>
                <c:formatCode>m/d/yyyy</c:formatCode>
                <c:ptCount val="1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42843</c:v>
                </c:pt>
                <c:pt idx="74">
                  <c:v>42844</c:v>
                </c:pt>
                <c:pt idx="75">
                  <c:v>42845</c:v>
                </c:pt>
                <c:pt idx="76">
                  <c:v>42846</c:v>
                </c:pt>
                <c:pt idx="77">
                  <c:v>42849</c:v>
                </c:pt>
                <c:pt idx="78">
                  <c:v>42850</c:v>
                </c:pt>
                <c:pt idx="79">
                  <c:v>42851</c:v>
                </c:pt>
                <c:pt idx="80">
                  <c:v>42852</c:v>
                </c:pt>
                <c:pt idx="81">
                  <c:v>42853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42881</c:v>
                </c:pt>
                <c:pt idx="100">
                  <c:v>42884</c:v>
                </c:pt>
                <c:pt idx="101">
                  <c:v>42885</c:v>
                </c:pt>
                <c:pt idx="102">
                  <c:v>42886</c:v>
                </c:pt>
              </c:numCache>
            </c:numRef>
          </c:cat>
          <c:val>
            <c:numRef>
              <c:f>'T-MACD-NOVN-ADAPTIERT'!$I$1169:$I$1271</c:f>
              <c:numCache>
                <c:formatCode>#,##0.0000</c:formatCode>
                <c:ptCount val="103"/>
                <c:pt idx="0">
                  <c:v>0.71937986700964629</c:v>
                </c:pt>
                <c:pt idx="1">
                  <c:v>0.76434063222023096</c:v>
                </c:pt>
                <c:pt idx="2">
                  <c:v>0.80373684957736091</c:v>
                </c:pt>
                <c:pt idx="3">
                  <c:v>0.83335506007753035</c:v>
                </c:pt>
                <c:pt idx="4">
                  <c:v>0.85738118901132399</c:v>
                </c:pt>
                <c:pt idx="5">
                  <c:v>0.88107044139756285</c:v>
                </c:pt>
                <c:pt idx="6">
                  <c:v>0.88614188342059041</c:v>
                </c:pt>
                <c:pt idx="7">
                  <c:v>0.85093370629869736</c:v>
                </c:pt>
                <c:pt idx="8">
                  <c:v>0.79357614821418865</c:v>
                </c:pt>
                <c:pt idx="9">
                  <c:v>0.70917487029608384</c:v>
                </c:pt>
                <c:pt idx="10">
                  <c:v>0.59866540221861919</c:v>
                </c:pt>
                <c:pt idx="11">
                  <c:v>0.48978168928585814</c:v>
                </c:pt>
                <c:pt idx="12">
                  <c:v>0.36895866324303678</c:v>
                </c:pt>
                <c:pt idx="13">
                  <c:v>0.24295423510443342</c:v>
                </c:pt>
                <c:pt idx="14">
                  <c:v>0.10619256944046254</c:v>
                </c:pt>
                <c:pt idx="15">
                  <c:v>-3.8361494123558049E-2</c:v>
                </c:pt>
                <c:pt idx="16">
                  <c:v>-0.15301197812385531</c:v>
                </c:pt>
                <c:pt idx="17">
                  <c:v>-0.23219019434032639</c:v>
                </c:pt>
                <c:pt idx="18">
                  <c:v>-0.28445521897190551</c:v>
                </c:pt>
                <c:pt idx="19">
                  <c:v>-0.3148679849793401</c:v>
                </c:pt>
                <c:pt idx="20">
                  <c:v>-0.32209275617243505</c:v>
                </c:pt>
                <c:pt idx="21">
                  <c:v>-0.31207545085827965</c:v>
                </c:pt>
                <c:pt idx="22">
                  <c:v>-0.29824447382190084</c:v>
                </c:pt>
                <c:pt idx="23">
                  <c:v>-0.26850719085823416</c:v>
                </c:pt>
                <c:pt idx="24">
                  <c:v>-0.22336527242403328</c:v>
                </c:pt>
                <c:pt idx="25">
                  <c:v>-0.16085269666143376</c:v>
                </c:pt>
                <c:pt idx="26">
                  <c:v>-8.7969763703549919E-2</c:v>
                </c:pt>
                <c:pt idx="27">
                  <c:v>2.1519397030527188E-3</c:v>
                </c:pt>
                <c:pt idx="28">
                  <c:v>0.10473110352069598</c:v>
                </c:pt>
                <c:pt idx="29">
                  <c:v>0.21109773113710506</c:v>
                </c:pt>
                <c:pt idx="30">
                  <c:v>0.30739945249333678</c:v>
                </c:pt>
                <c:pt idx="31">
                  <c:v>0.40281185586612306</c:v>
                </c:pt>
                <c:pt idx="32">
                  <c:v>0.49812885279130265</c:v>
                </c:pt>
                <c:pt idx="33">
                  <c:v>0.60001757266767786</c:v>
                </c:pt>
                <c:pt idx="34">
                  <c:v>0.6945302599098766</c:v>
                </c:pt>
                <c:pt idx="35">
                  <c:v>0.78905039777115582</c:v>
                </c:pt>
                <c:pt idx="36">
                  <c:v>0.8832036646390804</c:v>
                </c:pt>
                <c:pt idx="37">
                  <c:v>0.96698743104940155</c:v>
                </c:pt>
                <c:pt idx="38">
                  <c:v>1.0376757520253572</c:v>
                </c:pt>
                <c:pt idx="39">
                  <c:v>1.0980740339610318</c:v>
                </c:pt>
                <c:pt idx="40">
                  <c:v>1.1551287369689376</c:v>
                </c:pt>
                <c:pt idx="41">
                  <c:v>1.2100481212046823</c:v>
                </c:pt>
                <c:pt idx="42">
                  <c:v>1.2117244134268164</c:v>
                </c:pt>
                <c:pt idx="43">
                  <c:v>1.1835610943936117</c:v>
                </c:pt>
                <c:pt idx="44">
                  <c:v>1.1362713984901018</c:v>
                </c:pt>
                <c:pt idx="45">
                  <c:v>1.0569398518013029</c:v>
                </c:pt>
                <c:pt idx="46">
                  <c:v>0.96326340883008166</c:v>
                </c:pt>
                <c:pt idx="47">
                  <c:v>0.86889511013656429</c:v>
                </c:pt>
                <c:pt idx="48">
                  <c:v>0.78423921129759533</c:v>
                </c:pt>
                <c:pt idx="49">
                  <c:v>0.70273717324950813</c:v>
                </c:pt>
                <c:pt idx="50">
                  <c:v>0.6234895429948083</c:v>
                </c:pt>
                <c:pt idx="51">
                  <c:v>0.54599500241770393</c:v>
                </c:pt>
                <c:pt idx="52">
                  <c:v>0.47002406091112559</c:v>
                </c:pt>
                <c:pt idx="53">
                  <c:v>0.40270564895015759</c:v>
                </c:pt>
                <c:pt idx="54">
                  <c:v>0.34421929043920507</c:v>
                </c:pt>
                <c:pt idx="55">
                  <c:v>0.27440479894607051</c:v>
                </c:pt>
                <c:pt idx="56">
                  <c:v>0.18377228337383383</c:v>
                </c:pt>
                <c:pt idx="57">
                  <c:v>9.6389497609089728E-2</c:v>
                </c:pt>
                <c:pt idx="58">
                  <c:v>9.0228720085388098E-3</c:v>
                </c:pt>
                <c:pt idx="59">
                  <c:v>-7.2178845188694579E-2</c:v>
                </c:pt>
                <c:pt idx="60">
                  <c:v>-0.14669072044487125</c:v>
                </c:pt>
                <c:pt idx="61">
                  <c:v>-0.20080334696001639</c:v>
                </c:pt>
                <c:pt idx="62">
                  <c:v>-0.23006084604361488</c:v>
                </c:pt>
                <c:pt idx="63">
                  <c:v>-0.25284964229270007</c:v>
                </c:pt>
                <c:pt idx="64">
                  <c:v>-0.26981305908762598</c:v>
                </c:pt>
                <c:pt idx="65">
                  <c:v>-0.27523926563693629</c:v>
                </c:pt>
                <c:pt idx="66">
                  <c:v>-0.2749155580351007</c:v>
                </c:pt>
                <c:pt idx="67">
                  <c:v>-0.27755778393808717</c:v>
                </c:pt>
                <c:pt idx="68">
                  <c:v>-0.28208560011826866</c:v>
                </c:pt>
                <c:pt idx="69">
                  <c:v>-0.28452181961233436</c:v>
                </c:pt>
                <c:pt idx="70">
                  <c:v>-0.28167999020233558</c:v>
                </c:pt>
                <c:pt idx="71">
                  <c:v>-0.27902555369857174</c:v>
                </c:pt>
                <c:pt idx="72">
                  <c:v>-0.28077809049418473</c:v>
                </c:pt>
                <c:pt idx="73">
                  <c:v>-0.30051542779244506</c:v>
                </c:pt>
                <c:pt idx="74">
                  <c:v>-0.32661480714785768</c:v>
                </c:pt>
                <c:pt idx="75">
                  <c:v>-0.35219603501243074</c:v>
                </c:pt>
                <c:pt idx="76">
                  <c:v>-0.37451103852172407</c:v>
                </c:pt>
                <c:pt idx="77">
                  <c:v>-0.37999192734854115</c:v>
                </c:pt>
                <c:pt idx="78">
                  <c:v>-0.34824105798037952</c:v>
                </c:pt>
                <c:pt idx="79">
                  <c:v>-0.28684527792017761</c:v>
                </c:pt>
                <c:pt idx="80">
                  <c:v>-0.19746752002101187</c:v>
                </c:pt>
                <c:pt idx="81">
                  <c:v>-0.10037050743453707</c:v>
                </c:pt>
                <c:pt idx="82">
                  <c:v>3.8830504669333382E-3</c:v>
                </c:pt>
                <c:pt idx="83">
                  <c:v>0.10395731510213115</c:v>
                </c:pt>
                <c:pt idx="84">
                  <c:v>0.19832224401097759</c:v>
                </c:pt>
                <c:pt idx="85">
                  <c:v>0.28211444828469884</c:v>
                </c:pt>
                <c:pt idx="86">
                  <c:v>0.37179420943308561</c:v>
                </c:pt>
                <c:pt idx="87">
                  <c:v>0.47876092083717064</c:v>
                </c:pt>
                <c:pt idx="88">
                  <c:v>0.59305507620065567</c:v>
                </c:pt>
                <c:pt idx="89">
                  <c:v>0.69821698413228406</c:v>
                </c:pt>
                <c:pt idx="90">
                  <c:v>0.82166194867857079</c:v>
                </c:pt>
                <c:pt idx="91">
                  <c:v>0.94104296891895833</c:v>
                </c:pt>
                <c:pt idx="92">
                  <c:v>1.0454852059831194</c:v>
                </c:pt>
                <c:pt idx="93">
                  <c:v>1.1183472218919062</c:v>
                </c:pt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10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>
                  <a:lumMod val="65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'T-MACD-NOVN-ADAPTIERT'!$C$1169:$C$1271</c:f>
              <c:numCache>
                <c:formatCode>m/d/yyyy</c:formatCode>
                <c:ptCount val="103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42751</c:v>
                </c:pt>
                <c:pt idx="10">
                  <c:v>42752</c:v>
                </c:pt>
                <c:pt idx="11">
                  <c:v>42753</c:v>
                </c:pt>
                <c:pt idx="12">
                  <c:v>42754</c:v>
                </c:pt>
                <c:pt idx="13">
                  <c:v>42755</c:v>
                </c:pt>
                <c:pt idx="14">
                  <c:v>42758</c:v>
                </c:pt>
                <c:pt idx="15">
                  <c:v>42759</c:v>
                </c:pt>
                <c:pt idx="16">
                  <c:v>42760</c:v>
                </c:pt>
                <c:pt idx="17">
                  <c:v>42761</c:v>
                </c:pt>
                <c:pt idx="18">
                  <c:v>42762</c:v>
                </c:pt>
                <c:pt idx="19">
                  <c:v>42765</c:v>
                </c:pt>
                <c:pt idx="20">
                  <c:v>42766</c:v>
                </c:pt>
                <c:pt idx="21">
                  <c:v>42767</c:v>
                </c:pt>
                <c:pt idx="22">
                  <c:v>42768</c:v>
                </c:pt>
                <c:pt idx="23">
                  <c:v>42769</c:v>
                </c:pt>
                <c:pt idx="24">
                  <c:v>42772</c:v>
                </c:pt>
                <c:pt idx="25">
                  <c:v>42773</c:v>
                </c:pt>
                <c:pt idx="26">
                  <c:v>42774</c:v>
                </c:pt>
                <c:pt idx="27">
                  <c:v>42775</c:v>
                </c:pt>
                <c:pt idx="28">
                  <c:v>42776</c:v>
                </c:pt>
                <c:pt idx="29">
                  <c:v>42779</c:v>
                </c:pt>
                <c:pt idx="30">
                  <c:v>42780</c:v>
                </c:pt>
                <c:pt idx="31">
                  <c:v>42781</c:v>
                </c:pt>
                <c:pt idx="32">
                  <c:v>42782</c:v>
                </c:pt>
                <c:pt idx="33">
                  <c:v>42783</c:v>
                </c:pt>
                <c:pt idx="34">
                  <c:v>42786</c:v>
                </c:pt>
                <c:pt idx="35">
                  <c:v>42787</c:v>
                </c:pt>
                <c:pt idx="36">
                  <c:v>42788</c:v>
                </c:pt>
                <c:pt idx="37">
                  <c:v>42789</c:v>
                </c:pt>
                <c:pt idx="38">
                  <c:v>42790</c:v>
                </c:pt>
                <c:pt idx="39">
                  <c:v>42793</c:v>
                </c:pt>
                <c:pt idx="40">
                  <c:v>42794</c:v>
                </c:pt>
                <c:pt idx="41">
                  <c:v>42795</c:v>
                </c:pt>
                <c:pt idx="42">
                  <c:v>42796</c:v>
                </c:pt>
                <c:pt idx="43">
                  <c:v>42797</c:v>
                </c:pt>
                <c:pt idx="44">
                  <c:v>42800</c:v>
                </c:pt>
                <c:pt idx="45">
                  <c:v>42801</c:v>
                </c:pt>
                <c:pt idx="46">
                  <c:v>42802</c:v>
                </c:pt>
                <c:pt idx="47">
                  <c:v>42803</c:v>
                </c:pt>
                <c:pt idx="48">
                  <c:v>42804</c:v>
                </c:pt>
                <c:pt idx="49">
                  <c:v>42807</c:v>
                </c:pt>
                <c:pt idx="50">
                  <c:v>42808</c:v>
                </c:pt>
                <c:pt idx="51">
                  <c:v>42809</c:v>
                </c:pt>
                <c:pt idx="52">
                  <c:v>42810</c:v>
                </c:pt>
                <c:pt idx="53">
                  <c:v>42811</c:v>
                </c:pt>
                <c:pt idx="54">
                  <c:v>42814</c:v>
                </c:pt>
                <c:pt idx="55">
                  <c:v>42815</c:v>
                </c:pt>
                <c:pt idx="56">
                  <c:v>42816</c:v>
                </c:pt>
                <c:pt idx="57">
                  <c:v>42817</c:v>
                </c:pt>
                <c:pt idx="58">
                  <c:v>42818</c:v>
                </c:pt>
                <c:pt idx="59">
                  <c:v>42821</c:v>
                </c:pt>
                <c:pt idx="60">
                  <c:v>42822</c:v>
                </c:pt>
                <c:pt idx="61">
                  <c:v>42823</c:v>
                </c:pt>
                <c:pt idx="62">
                  <c:v>42824</c:v>
                </c:pt>
                <c:pt idx="63">
                  <c:v>42825</c:v>
                </c:pt>
                <c:pt idx="64">
                  <c:v>42828</c:v>
                </c:pt>
                <c:pt idx="65">
                  <c:v>42829</c:v>
                </c:pt>
                <c:pt idx="66">
                  <c:v>42830</c:v>
                </c:pt>
                <c:pt idx="67">
                  <c:v>42831</c:v>
                </c:pt>
                <c:pt idx="68">
                  <c:v>42832</c:v>
                </c:pt>
                <c:pt idx="69">
                  <c:v>42835</c:v>
                </c:pt>
                <c:pt idx="70">
                  <c:v>42836</c:v>
                </c:pt>
                <c:pt idx="71">
                  <c:v>42837</c:v>
                </c:pt>
                <c:pt idx="72">
                  <c:v>42838</c:v>
                </c:pt>
                <c:pt idx="73">
                  <c:v>42843</c:v>
                </c:pt>
                <c:pt idx="74">
                  <c:v>42844</c:v>
                </c:pt>
                <c:pt idx="75">
                  <c:v>42845</c:v>
                </c:pt>
                <c:pt idx="76">
                  <c:v>42846</c:v>
                </c:pt>
                <c:pt idx="77">
                  <c:v>42849</c:v>
                </c:pt>
                <c:pt idx="78">
                  <c:v>42850</c:v>
                </c:pt>
                <c:pt idx="79">
                  <c:v>42851</c:v>
                </c:pt>
                <c:pt idx="80">
                  <c:v>42852</c:v>
                </c:pt>
                <c:pt idx="81">
                  <c:v>42853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42881</c:v>
                </c:pt>
                <c:pt idx="100">
                  <c:v>42884</c:v>
                </c:pt>
                <c:pt idx="101">
                  <c:v>42885</c:v>
                </c:pt>
                <c:pt idx="102">
                  <c:v>42886</c:v>
                </c:pt>
              </c:numCache>
            </c:numRef>
          </c:cat>
          <c:val>
            <c:numRef>
              <c:f>'T-MACD-NOVN-ADAPTIERT'!$R$1169:$R$1271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71328"/>
        <c:axId val="217969408"/>
      </c:lineChart>
      <c:catAx>
        <c:axId val="217941120"/>
        <c:scaling>
          <c:orientation val="minMax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217942656"/>
        <c:crosses val="autoZero"/>
        <c:auto val="0"/>
        <c:lblAlgn val="ctr"/>
        <c:lblOffset val="100"/>
        <c:tickLblSkip val="15"/>
        <c:tickMarkSkip val="15"/>
        <c:noMultiLvlLbl val="0"/>
      </c:catAx>
      <c:valAx>
        <c:axId val="217942656"/>
        <c:scaling>
          <c:orientation val="minMax"/>
          <c:max val="84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de-CH" sz="1400"/>
                  <a:t>NOVN:</a:t>
                </a:r>
                <a:r>
                  <a:rPr lang="de-CH" sz="1400" baseline="0"/>
                  <a:t> CHF</a:t>
                </a:r>
                <a:endParaRPr lang="de-CH" sz="1400"/>
              </a:p>
            </c:rich>
          </c:tx>
          <c:layout>
            <c:manualLayout>
              <c:xMode val="edge"/>
              <c:yMode val="edge"/>
              <c:x val="6.3544586049613912E-3"/>
              <c:y val="0.446671120832787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217941120"/>
        <c:crossesAt val="1"/>
        <c:crossBetween val="midCat"/>
        <c:majorUnit val="4"/>
        <c:minorUnit val="4"/>
      </c:valAx>
      <c:valAx>
        <c:axId val="217969408"/>
        <c:scaling>
          <c:orientation val="minMax"/>
          <c:max val="5"/>
          <c:min val="-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de-CH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MACD-/Signallinie,</a:t>
                </a:r>
                <a:r>
                  <a:rPr lang="de-CH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Histogramm</a:t>
                </a:r>
                <a:endParaRPr lang="de-CH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97203976160767092"/>
              <c:y val="0.333163751162064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17971328"/>
        <c:crosses val="max"/>
        <c:crossBetween val="between"/>
        <c:majorUnit val="2"/>
        <c:minorUnit val="1"/>
      </c:valAx>
      <c:dateAx>
        <c:axId val="217971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7969408"/>
        <c:crosses val="autoZero"/>
        <c:auto val="1"/>
        <c:lblOffset val="100"/>
        <c:baseTimeUnit val="days"/>
      </c:dateAx>
      <c:spPr>
        <a:noFill/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9.8385092205359292E-2"/>
          <c:y val="0.14146180940738515"/>
          <c:w val="0.12661647061557715"/>
          <c:h val="0.16382769031744585"/>
        </c:manualLayout>
      </c:layout>
      <c:overlay val="0"/>
      <c:spPr>
        <a:solidFill>
          <a:schemeClr val="bg1"/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blurRad="38100" dist="38100" dir="2700000" algn="ctr" rotWithShape="0">
            <a:schemeClr val="tx1"/>
          </a:outerShdw>
        </a:effectLst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Frutiger 45" pitchFamily="34" charset="0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7" workbookViewId="0" zoomToFit="1"/>
  </sheetViews>
  <pageMargins left="0.78740157480314965" right="0.78740157480314965" top="0.78740157480314965" bottom="0.78740157480314965" header="0.51181102362204722" footer="0.5118110236220472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18</xdr:row>
      <xdr:rowOff>85725</xdr:rowOff>
    </xdr:from>
    <xdr:to>
      <xdr:col>10</xdr:col>
      <xdr:colOff>809032</xdr:colOff>
      <xdr:row>21</xdr:row>
      <xdr:rowOff>123760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438775" y="2800350"/>
          <a:ext cx="4742857" cy="52381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5</xdr:col>
      <xdr:colOff>209550</xdr:colOff>
      <xdr:row>21</xdr:row>
      <xdr:rowOff>114300</xdr:rowOff>
    </xdr:from>
    <xdr:to>
      <xdr:col>5</xdr:col>
      <xdr:colOff>800100</xdr:colOff>
      <xdr:row>23</xdr:row>
      <xdr:rowOff>57150</xdr:rowOff>
    </xdr:to>
    <xdr:sp macro="" textlink="">
      <xdr:nvSpPr>
        <xdr:cNvPr id="3" name="Pfeil nach rechts 2"/>
        <xdr:cNvSpPr/>
      </xdr:nvSpPr>
      <xdr:spPr>
        <a:xfrm>
          <a:off x="4676775" y="3371850"/>
          <a:ext cx="590550" cy="304800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161925</xdr:colOff>
      <xdr:row>35</xdr:row>
      <xdr:rowOff>114300</xdr:rowOff>
    </xdr:from>
    <xdr:to>
      <xdr:col>8</xdr:col>
      <xdr:colOff>752475</xdr:colOff>
      <xdr:row>37</xdr:row>
      <xdr:rowOff>57150</xdr:rowOff>
    </xdr:to>
    <xdr:sp macro="" textlink="">
      <xdr:nvSpPr>
        <xdr:cNvPr id="4" name="Pfeil nach rechts 3"/>
        <xdr:cNvSpPr/>
      </xdr:nvSpPr>
      <xdr:spPr>
        <a:xfrm>
          <a:off x="7572375" y="5905500"/>
          <a:ext cx="590550" cy="30480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9</xdr:col>
      <xdr:colOff>0</xdr:colOff>
      <xdr:row>32</xdr:row>
      <xdr:rowOff>161925</xdr:rowOff>
    </xdr:from>
    <xdr:to>
      <xdr:col>13</xdr:col>
      <xdr:colOff>818557</xdr:colOff>
      <xdr:row>36</xdr:row>
      <xdr:rowOff>38035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8391525" y="5410200"/>
          <a:ext cx="4742857" cy="52381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</xdr:pic>
    <xdr:clientData/>
  </xdr:twoCellAnchor>
  <xdr:twoCellAnchor>
    <xdr:from>
      <xdr:col>10</xdr:col>
      <xdr:colOff>200025</xdr:colOff>
      <xdr:row>43</xdr:row>
      <xdr:rowOff>114300</xdr:rowOff>
    </xdr:from>
    <xdr:to>
      <xdr:col>10</xdr:col>
      <xdr:colOff>790575</xdr:colOff>
      <xdr:row>45</xdr:row>
      <xdr:rowOff>57150</xdr:rowOff>
    </xdr:to>
    <xdr:sp macro="" textlink="">
      <xdr:nvSpPr>
        <xdr:cNvPr id="6" name="Pfeil nach rechts 5"/>
        <xdr:cNvSpPr/>
      </xdr:nvSpPr>
      <xdr:spPr>
        <a:xfrm>
          <a:off x="10010775" y="7353300"/>
          <a:ext cx="590550" cy="304800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11</xdr:col>
      <xdr:colOff>9525</xdr:colOff>
      <xdr:row>40</xdr:row>
      <xdr:rowOff>133350</xdr:rowOff>
    </xdr:from>
    <xdr:to>
      <xdr:col>15</xdr:col>
      <xdr:colOff>580463</xdr:colOff>
      <xdr:row>43</xdr:row>
      <xdr:rowOff>133289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144125" y="6829425"/>
          <a:ext cx="4495238" cy="48571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9562" cy="60139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0.72907</cdr:x>
      <cdr:y>0.84999</cdr:y>
    </cdr:from>
    <cdr:to>
      <cdr:x>0.92379</cdr:x>
      <cdr:y>0.92118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76027" y="5109152"/>
          <a:ext cx="1809746" cy="42791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3175">
          <a:solidFill>
            <a:srgbClr val="C0C0C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DE" sz="900" b="1" i="0" strike="noStrike">
              <a:solidFill>
                <a:srgbClr val="000000"/>
              </a:solidFill>
              <a:latin typeface="Frutiger 45"/>
            </a:rPr>
            <a:t>Datenbasis:</a:t>
          </a:r>
          <a:r>
            <a:rPr lang="de-DE" sz="900" b="0" i="0" strike="noStrike">
              <a:solidFill>
                <a:srgbClr val="000000"/>
              </a:solidFill>
              <a:latin typeface="Frutiger 45"/>
            </a:rPr>
            <a:t> SIX Swiss Exchange</a:t>
          </a:r>
        </a:p>
        <a:p xmlns:a="http://schemas.openxmlformats.org/drawingml/2006/main">
          <a:pPr algn="l" rtl="0">
            <a:defRPr sz="1000"/>
          </a:pPr>
          <a:r>
            <a:rPr lang="de-DE" sz="900" b="1" i="0" strike="noStrike">
              <a:solidFill>
                <a:srgbClr val="000000"/>
              </a:solidFill>
              <a:latin typeface="Frutiger 45"/>
            </a:rPr>
            <a:t>Diagramm:</a:t>
          </a:r>
          <a:r>
            <a:rPr lang="de-DE" sz="900" b="0" i="0" strike="noStrike">
              <a:solidFill>
                <a:srgbClr val="000000"/>
              </a:solidFill>
              <a:latin typeface="Frutiger 45"/>
            </a:rPr>
            <a:t> Max Lüscher-Marty</a:t>
          </a:r>
        </a:p>
      </cdr:txBody>
    </cdr:sp>
  </cdr:relSizeAnchor>
  <cdr:relSizeAnchor xmlns:cdr="http://schemas.openxmlformats.org/drawingml/2006/chartDrawing">
    <cdr:from>
      <cdr:x>0.23916</cdr:x>
      <cdr:y>0.14411</cdr:y>
    </cdr:from>
    <cdr:to>
      <cdr:x>0.4096</cdr:x>
      <cdr:y>0.24592</cdr:y>
    </cdr:to>
    <cdr:grpSp>
      <cdr:nvGrpSpPr>
        <cdr:cNvPr id="9" name="Gruppieren 8"/>
        <cdr:cNvGrpSpPr/>
      </cdr:nvGrpSpPr>
      <cdr:grpSpPr>
        <a:xfrm xmlns:a="http://schemas.openxmlformats.org/drawingml/2006/main">
          <a:off x="2188209" y="866672"/>
          <a:ext cx="1559452" cy="612281"/>
          <a:chOff x="0" y="0"/>
          <a:chExt cx="1585278" cy="612045"/>
        </a:xfrm>
      </cdr:grpSpPr>
      <cdr:sp macro="" textlink="">
        <cdr:nvSpPr>
          <cdr:cNvPr id="10" name="Rectangle 2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1585278" cy="61204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de-CH"/>
          </a:p>
        </cdr:txBody>
      </cdr:sp>
      <cdr:grpSp>
        <cdr:nvGrpSpPr>
          <cdr:cNvPr id="11" name="Gruppieren 10"/>
          <cdr:cNvGrpSpPr/>
        </cdr:nvGrpSpPr>
        <cdr:grpSpPr>
          <a:xfrm xmlns:a="http://schemas.openxmlformats.org/drawingml/2006/main">
            <a:off x="108997" y="57749"/>
            <a:ext cx="1373504" cy="513124"/>
            <a:chOff x="108911" y="57745"/>
            <a:chExt cx="1372397" cy="513086"/>
          </a:xfrm>
        </cdr:grpSpPr>
        <cdr:grpSp>
          <cdr:nvGrpSpPr>
            <cdr:cNvPr id="12" name="Gruppieren 11"/>
            <cdr:cNvGrpSpPr/>
          </cdr:nvGrpSpPr>
          <cdr:grpSpPr>
            <a:xfrm xmlns:a="http://schemas.openxmlformats.org/drawingml/2006/main">
              <a:off x="108911" y="57745"/>
              <a:ext cx="1372397" cy="252509"/>
              <a:chOff x="108911" y="57745"/>
              <a:chExt cx="1372423" cy="252511"/>
            </a:xfrm>
          </cdr:grpSpPr>
          <cdr:sp macro="" textlink="">
            <cdr:nvSpPr>
              <cdr:cNvPr id="16" name="Oval 24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08911" y="103001"/>
                <a:ext cx="162000" cy="161999"/>
              </a:xfrm>
              <a:prstGeom xmlns:a="http://schemas.openxmlformats.org/drawingml/2006/main" prst="ellipse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chemeClr val="accent3">
                    <a:lumMod val="75000"/>
                  </a:schemeClr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de-CH"/>
              </a:p>
            </cdr:txBody>
          </cdr:sp>
          <cdr:sp macro="" textlink="">
            <cdr:nvSpPr>
              <cdr:cNvPr id="17" name="Text Box 25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339894" y="57745"/>
                <a:ext cx="1141440" cy="25251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square" lIns="36576" tIns="27432" rIns="0" bIns="27432" anchor="ctr" upright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 rtl="0">
                  <a:defRPr sz="1000"/>
                </a:pPr>
                <a:r>
                  <a:rPr lang="de-DE" sz="1200" b="1" i="0" strike="noStrike">
                    <a:solidFill>
                      <a:schemeClr val="accent3">
                        <a:lumMod val="75000"/>
                      </a:schemeClr>
                    </a:solidFill>
                    <a:latin typeface="Frutiger 45"/>
                  </a:rPr>
                  <a:t>Kaufsignal</a:t>
                </a:r>
              </a:p>
            </cdr:txBody>
          </cdr:sp>
        </cdr:grpSp>
        <cdr:grpSp>
          <cdr:nvGrpSpPr>
            <cdr:cNvPr id="13" name="Gruppieren 12"/>
            <cdr:cNvGrpSpPr/>
          </cdr:nvGrpSpPr>
          <cdr:grpSpPr>
            <a:xfrm xmlns:a="http://schemas.openxmlformats.org/drawingml/2006/main">
              <a:off x="108911" y="315592"/>
              <a:ext cx="1372397" cy="255239"/>
              <a:chOff x="108911" y="315594"/>
              <a:chExt cx="1372423" cy="255241"/>
            </a:xfrm>
          </cdr:grpSpPr>
          <cdr:sp macro="" textlink="">
            <cdr:nvSpPr>
              <cdr:cNvPr id="14" name="Rectangle 2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08911" y="362214"/>
                <a:ext cx="162000" cy="1620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chemeClr val="accent2"/>
                </a:solidFill>
                <a:miter lim="800000"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de-CH"/>
              </a:p>
            </cdr:txBody>
          </cdr:sp>
          <cdr:sp macro="" textlink="">
            <cdr:nvSpPr>
              <cdr:cNvPr id="15" name="Text Box 27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339894" y="315594"/>
                <a:ext cx="1141440" cy="25524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square" lIns="36576" tIns="27432" rIns="0" bIns="27432" anchor="ctr" upright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 rtl="0">
                  <a:defRPr sz="1000"/>
                </a:pPr>
                <a:r>
                  <a:rPr lang="de-DE" sz="1200" b="1" i="0" strike="noStrike">
                    <a:solidFill>
                      <a:schemeClr val="accent2"/>
                    </a:solidFill>
                    <a:latin typeface="Frutiger 45"/>
                  </a:rPr>
                  <a:t>Verkaufssignal</a:t>
                </a:r>
              </a:p>
            </cdr:txBody>
          </cdr:sp>
        </cdr:grpSp>
      </cdr:grpSp>
    </cdr:grpSp>
  </cdr:relSizeAnchor>
  <cdr:relSizeAnchor xmlns:cdr="http://schemas.openxmlformats.org/drawingml/2006/chartDrawing">
    <cdr:from>
      <cdr:x>0.42532</cdr:x>
      <cdr:y>0.62472</cdr:y>
    </cdr:from>
    <cdr:to>
      <cdr:x>0.44274</cdr:x>
      <cdr:y>0.65166</cdr:y>
    </cdr:to>
    <cdr:sp macro="" textlink="">
      <cdr:nvSpPr>
        <cdr:cNvPr id="18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2950" y="3755087"/>
          <a:ext cx="161903" cy="161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chemeClr val="accent2">
              <a:lumMod val="75000"/>
            </a:schemeClr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0.24537</cdr:x>
      <cdr:y>0.82847</cdr:y>
    </cdr:from>
    <cdr:to>
      <cdr:x>0.26278</cdr:x>
      <cdr:y>0.85541</cdr:y>
    </cdr:to>
    <cdr:sp macro="" textlink="">
      <cdr:nvSpPr>
        <cdr:cNvPr id="19" name="Oval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0516" y="4979789"/>
          <a:ext cx="161810" cy="16193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>
              <a:lumMod val="75000"/>
            </a:schemeClr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0.71432</cdr:x>
      <cdr:y>0.83529</cdr:y>
    </cdr:from>
    <cdr:to>
      <cdr:x>0.73173</cdr:x>
      <cdr:y>0.86223</cdr:y>
    </cdr:to>
    <cdr:sp macro="" textlink="">
      <cdr:nvSpPr>
        <cdr:cNvPr id="20" name="Oval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25" y="5020775"/>
          <a:ext cx="161810" cy="16193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>
              <a:lumMod val="75000"/>
            </a:schemeClr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luescher@ibf-chur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21"/>
  <sheetViews>
    <sheetView tabSelected="1" zoomScaleNormal="100" zoomScaleSheetLayoutView="100" workbookViewId="0">
      <pane ySplit="10" topLeftCell="A11" activePane="bottomLeft" state="frozen"/>
      <selection pane="bottomLeft" activeCell="F6" sqref="F6"/>
    </sheetView>
  </sheetViews>
  <sheetFormatPr baseColWidth="10" defaultRowHeight="12.75" x14ac:dyDescent="0.2"/>
  <cols>
    <col min="1" max="3" width="14.7109375" style="1" customWidth="1"/>
    <col min="4" max="10" width="14.7109375" style="4" customWidth="1"/>
    <col min="11" max="17" width="14.7109375" style="1" customWidth="1"/>
    <col min="18" max="18" width="14.7109375" style="9" customWidth="1"/>
    <col min="19" max="16384" width="11.42578125" style="1"/>
  </cols>
  <sheetData>
    <row r="2" spans="1:19" x14ac:dyDescent="0.2">
      <c r="C2" s="29" t="s">
        <v>18</v>
      </c>
      <c r="D2" s="3"/>
      <c r="E2" s="30"/>
      <c r="F2" s="31"/>
    </row>
    <row r="3" spans="1:19" ht="14.25" x14ac:dyDescent="0.2">
      <c r="C3" s="32" t="s">
        <v>17</v>
      </c>
      <c r="D3" s="33"/>
      <c r="E3" s="34"/>
      <c r="F3" s="34"/>
    </row>
    <row r="4" spans="1:19" x14ac:dyDescent="0.2">
      <c r="C4" s="35" t="s">
        <v>8</v>
      </c>
      <c r="D4" s="36"/>
      <c r="E4" s="37"/>
      <c r="F4" s="35"/>
    </row>
    <row r="5" spans="1:19" x14ac:dyDescent="0.2">
      <c r="C5" s="38" t="s">
        <v>9</v>
      </c>
      <c r="D5" s="36"/>
      <c r="E5" s="37"/>
      <c r="F5" s="35"/>
      <c r="H5" s="5">
        <f>E22</f>
        <v>49.755833333333328</v>
      </c>
      <c r="I5" s="6" t="s">
        <v>4</v>
      </c>
      <c r="K5" s="4"/>
      <c r="R5" s="1"/>
      <c r="S5" s="9"/>
    </row>
    <row r="6" spans="1:19" ht="15" x14ac:dyDescent="0.2">
      <c r="C6" s="38" t="s">
        <v>10</v>
      </c>
      <c r="D6" s="39" t="s">
        <v>11</v>
      </c>
      <c r="E6" s="37"/>
      <c r="F6" s="35"/>
      <c r="H6" s="7">
        <f>F36</f>
        <v>50.656538461538453</v>
      </c>
      <c r="I6" s="6" t="s">
        <v>5</v>
      </c>
      <c r="K6" s="4"/>
      <c r="R6" s="1"/>
      <c r="S6" s="9"/>
    </row>
    <row r="7" spans="1:19" x14ac:dyDescent="0.2">
      <c r="H7" s="21">
        <f>I44</f>
        <v>1.069444744810045</v>
      </c>
      <c r="I7" s="6" t="s">
        <v>6</v>
      </c>
      <c r="K7" s="4"/>
      <c r="R7" s="1"/>
      <c r="S7" s="9"/>
    </row>
    <row r="8" spans="1:19" ht="15" x14ac:dyDescent="0.25">
      <c r="C8" s="42" t="s">
        <v>15</v>
      </c>
      <c r="D8" s="43"/>
      <c r="E8" s="43"/>
      <c r="F8" s="43"/>
    </row>
    <row r="9" spans="1:19" x14ac:dyDescent="0.2">
      <c r="C9" s="40" t="s">
        <v>12</v>
      </c>
      <c r="D9" s="41" t="s">
        <v>16</v>
      </c>
      <c r="E9" s="41" t="s">
        <v>13</v>
      </c>
      <c r="F9" s="41" t="s">
        <v>14</v>
      </c>
      <c r="H9" s="8" t="s">
        <v>0</v>
      </c>
      <c r="I9" s="8" t="s">
        <v>1</v>
      </c>
      <c r="J9" s="8" t="s">
        <v>22</v>
      </c>
    </row>
    <row r="10" spans="1:19" x14ac:dyDescent="0.2">
      <c r="D10" s="9"/>
      <c r="H10" s="10" t="s">
        <v>2</v>
      </c>
      <c r="J10" s="10" t="s">
        <v>3</v>
      </c>
    </row>
    <row r="11" spans="1:19" x14ac:dyDescent="0.2">
      <c r="A11" s="11">
        <v>1</v>
      </c>
      <c r="B11" s="12">
        <v>1</v>
      </c>
      <c r="C11" s="2">
        <v>41050</v>
      </c>
      <c r="D11" s="3">
        <v>48.8</v>
      </c>
      <c r="E11" s="13"/>
      <c r="F11" s="13"/>
      <c r="H11" s="13"/>
      <c r="I11" s="13"/>
      <c r="J11" s="13"/>
    </row>
    <row r="12" spans="1:19" x14ac:dyDescent="0.2">
      <c r="A12" s="11">
        <v>2</v>
      </c>
      <c r="B12" s="12">
        <v>2</v>
      </c>
      <c r="C12" s="2">
        <v>41051</v>
      </c>
      <c r="D12" s="3">
        <v>49.58</v>
      </c>
      <c r="E12" s="13"/>
      <c r="F12" s="13"/>
      <c r="H12" s="13"/>
      <c r="I12" s="13"/>
      <c r="J12" s="13"/>
    </row>
    <row r="13" spans="1:19" x14ac:dyDescent="0.2">
      <c r="A13" s="11">
        <v>3</v>
      </c>
      <c r="B13" s="12">
        <v>3</v>
      </c>
      <c r="C13" s="2">
        <v>41052</v>
      </c>
      <c r="D13" s="3">
        <v>49.05</v>
      </c>
      <c r="E13" s="13"/>
      <c r="F13" s="13"/>
      <c r="H13" s="13"/>
      <c r="I13" s="13"/>
      <c r="J13" s="13"/>
    </row>
    <row r="14" spans="1:19" x14ac:dyDescent="0.2">
      <c r="A14" s="11">
        <v>4</v>
      </c>
      <c r="B14" s="12">
        <v>4</v>
      </c>
      <c r="C14" s="2">
        <v>41053</v>
      </c>
      <c r="D14" s="3">
        <v>49.48</v>
      </c>
      <c r="E14" s="13"/>
      <c r="F14" s="13"/>
      <c r="H14" s="13"/>
      <c r="I14" s="13"/>
      <c r="J14" s="13"/>
    </row>
    <row r="15" spans="1:19" x14ac:dyDescent="0.2">
      <c r="A15" s="11">
        <v>5</v>
      </c>
      <c r="B15" s="12">
        <v>5</v>
      </c>
      <c r="C15" s="2">
        <v>41054</v>
      </c>
      <c r="D15" s="3">
        <v>49.92</v>
      </c>
      <c r="E15" s="13"/>
      <c r="F15" s="13"/>
      <c r="H15" s="13"/>
      <c r="I15" s="13"/>
      <c r="J15" s="13"/>
    </row>
    <row r="16" spans="1:19" x14ac:dyDescent="0.2">
      <c r="A16" s="11">
        <v>6</v>
      </c>
      <c r="B16" s="12">
        <v>6</v>
      </c>
      <c r="C16" s="2">
        <v>41058</v>
      </c>
      <c r="D16" s="3">
        <v>50.2</v>
      </c>
      <c r="E16" s="13"/>
      <c r="F16" s="13"/>
      <c r="H16" s="13"/>
      <c r="I16" s="13"/>
      <c r="J16" s="13"/>
    </row>
    <row r="17" spans="1:11" x14ac:dyDescent="0.2">
      <c r="A17" s="11">
        <v>7</v>
      </c>
      <c r="B17" s="12">
        <v>7</v>
      </c>
      <c r="C17" s="2">
        <v>41059</v>
      </c>
      <c r="D17" s="3">
        <v>50.55</v>
      </c>
      <c r="E17" s="13"/>
      <c r="F17" s="13"/>
      <c r="H17" s="13"/>
      <c r="I17" s="13"/>
      <c r="J17" s="13"/>
    </row>
    <row r="18" spans="1:11" x14ac:dyDescent="0.2">
      <c r="A18" s="11">
        <v>8</v>
      </c>
      <c r="B18" s="12">
        <v>8</v>
      </c>
      <c r="C18" s="2">
        <v>41060</v>
      </c>
      <c r="D18" s="3">
        <v>50.45</v>
      </c>
      <c r="E18" s="13"/>
      <c r="F18" s="13"/>
      <c r="H18" s="13"/>
      <c r="I18" s="13"/>
      <c r="J18" s="13"/>
    </row>
    <row r="19" spans="1:11" x14ac:dyDescent="0.2">
      <c r="A19" s="11">
        <v>9</v>
      </c>
      <c r="B19" s="12">
        <v>9</v>
      </c>
      <c r="C19" s="2">
        <v>41061</v>
      </c>
      <c r="D19" s="3">
        <v>49.97</v>
      </c>
      <c r="E19" s="13"/>
      <c r="F19" s="13"/>
      <c r="H19" s="13"/>
      <c r="I19" s="13"/>
      <c r="J19" s="13"/>
    </row>
    <row r="20" spans="1:11" x14ac:dyDescent="0.2">
      <c r="A20" s="11">
        <v>10</v>
      </c>
      <c r="B20" s="12">
        <v>10</v>
      </c>
      <c r="C20" s="2">
        <v>41064</v>
      </c>
      <c r="D20" s="3">
        <v>49.49</v>
      </c>
      <c r="E20" s="13"/>
      <c r="F20" s="13"/>
      <c r="H20" s="13"/>
      <c r="I20" s="13"/>
      <c r="J20" s="13"/>
    </row>
    <row r="21" spans="1:11" x14ac:dyDescent="0.2">
      <c r="A21" s="11">
        <v>11</v>
      </c>
      <c r="B21" s="12">
        <v>11</v>
      </c>
      <c r="C21" s="2">
        <v>41065</v>
      </c>
      <c r="D21" s="3">
        <v>49.53</v>
      </c>
      <c r="E21" s="13"/>
      <c r="F21" s="13"/>
      <c r="H21" s="13"/>
      <c r="I21" s="13"/>
      <c r="J21" s="13"/>
    </row>
    <row r="22" spans="1:11" x14ac:dyDescent="0.2">
      <c r="A22" s="11">
        <v>12</v>
      </c>
      <c r="B22" s="12">
        <v>12</v>
      </c>
      <c r="C22" s="2">
        <v>41066</v>
      </c>
      <c r="D22" s="3">
        <v>50.05</v>
      </c>
      <c r="E22" s="5">
        <f>AVERAGE(D11:D22)</f>
        <v>49.755833333333328</v>
      </c>
      <c r="F22" s="13"/>
      <c r="H22" s="13"/>
      <c r="I22" s="13"/>
      <c r="J22" s="13"/>
    </row>
    <row r="23" spans="1:11" x14ac:dyDescent="0.2">
      <c r="B23" s="12">
        <v>13</v>
      </c>
      <c r="C23" s="2">
        <v>41067</v>
      </c>
      <c r="D23" s="28">
        <v>50</v>
      </c>
      <c r="E23" s="14">
        <f>(D23*(2/(12+1))+E22*(1-(2/(12+1))))</f>
        <v>49.793397435897433</v>
      </c>
      <c r="F23" s="13"/>
      <c r="G23" s="15" t="s">
        <v>7</v>
      </c>
      <c r="H23" s="15" t="s">
        <v>20</v>
      </c>
      <c r="I23" s="16"/>
      <c r="J23" s="16"/>
      <c r="K23" s="16"/>
    </row>
    <row r="24" spans="1:11" x14ac:dyDescent="0.2">
      <c r="B24" s="12">
        <v>14</v>
      </c>
      <c r="C24" s="2">
        <v>41068</v>
      </c>
      <c r="D24" s="3">
        <v>50.3</v>
      </c>
      <c r="E24" s="14">
        <f t="shared" ref="E24:E87" si="0">(D24*(2/(12+1))+E23*(1-(2/(12+1))))</f>
        <v>49.871336291913209</v>
      </c>
      <c r="F24" s="13"/>
      <c r="H24" s="13"/>
      <c r="I24" s="13"/>
      <c r="J24" s="13"/>
    </row>
    <row r="25" spans="1:11" x14ac:dyDescent="0.2">
      <c r="B25" s="12">
        <v>15</v>
      </c>
      <c r="C25" s="2">
        <v>41071</v>
      </c>
      <c r="D25" s="3">
        <v>50.25</v>
      </c>
      <c r="E25" s="14">
        <f t="shared" si="0"/>
        <v>49.929592247003484</v>
      </c>
      <c r="F25" s="13"/>
      <c r="G25" s="13"/>
      <c r="H25" s="13"/>
      <c r="I25" s="13"/>
      <c r="J25" s="13"/>
      <c r="K25" s="13"/>
    </row>
    <row r="26" spans="1:11" x14ac:dyDescent="0.2">
      <c r="B26" s="12">
        <v>16</v>
      </c>
      <c r="C26" s="2">
        <v>41072</v>
      </c>
      <c r="D26" s="3">
        <v>50.8</v>
      </c>
      <c r="E26" s="14">
        <f t="shared" si="0"/>
        <v>50.063501132079871</v>
      </c>
      <c r="F26" s="13"/>
      <c r="H26" s="13"/>
      <c r="I26" s="13"/>
      <c r="J26" s="13"/>
    </row>
    <row r="27" spans="1:11" x14ac:dyDescent="0.2">
      <c r="B27" s="12">
        <v>17</v>
      </c>
      <c r="C27" s="2">
        <v>41073</v>
      </c>
      <c r="D27" s="3">
        <v>51.35</v>
      </c>
      <c r="E27" s="14">
        <f t="shared" si="0"/>
        <v>50.261424034836814</v>
      </c>
      <c r="F27" s="13"/>
      <c r="H27" s="13"/>
      <c r="I27" s="13"/>
      <c r="J27" s="13"/>
    </row>
    <row r="28" spans="1:11" x14ac:dyDescent="0.2">
      <c r="B28" s="12">
        <v>18</v>
      </c>
      <c r="C28" s="2">
        <v>41074</v>
      </c>
      <c r="D28" s="3">
        <v>51.05</v>
      </c>
      <c r="E28" s="14">
        <f t="shared" si="0"/>
        <v>50.382743414092694</v>
      </c>
      <c r="F28" s="13"/>
      <c r="H28" s="13"/>
      <c r="I28" s="13"/>
      <c r="J28" s="13"/>
    </row>
    <row r="29" spans="1:11" x14ac:dyDescent="0.2">
      <c r="B29" s="12">
        <v>19</v>
      </c>
      <c r="C29" s="2">
        <v>41075</v>
      </c>
      <c r="D29" s="3">
        <v>51</v>
      </c>
      <c r="E29" s="14">
        <f t="shared" si="0"/>
        <v>50.477705965770738</v>
      </c>
      <c r="F29" s="13"/>
      <c r="H29" s="13"/>
      <c r="I29" s="13"/>
      <c r="J29" s="13"/>
    </row>
    <row r="30" spans="1:11" x14ac:dyDescent="0.2">
      <c r="B30" s="12">
        <v>20</v>
      </c>
      <c r="C30" s="2">
        <v>41078</v>
      </c>
      <c r="D30" s="3">
        <v>51.6</v>
      </c>
      <c r="E30" s="14">
        <f t="shared" si="0"/>
        <v>50.650366586421391</v>
      </c>
      <c r="F30" s="13"/>
      <c r="H30" s="13"/>
      <c r="I30" s="13"/>
      <c r="J30" s="13"/>
    </row>
    <row r="31" spans="1:11" x14ac:dyDescent="0.2">
      <c r="B31" s="12">
        <v>21</v>
      </c>
      <c r="C31" s="2">
        <v>41079</v>
      </c>
      <c r="D31" s="3">
        <v>52.3</v>
      </c>
      <c r="E31" s="14">
        <f t="shared" si="0"/>
        <v>50.904156342356558</v>
      </c>
      <c r="F31" s="13"/>
      <c r="H31" s="13"/>
      <c r="I31" s="13"/>
      <c r="J31" s="13"/>
    </row>
    <row r="32" spans="1:11" x14ac:dyDescent="0.2">
      <c r="B32" s="12">
        <v>22</v>
      </c>
      <c r="C32" s="2">
        <v>41080</v>
      </c>
      <c r="D32" s="3">
        <v>52.1</v>
      </c>
      <c r="E32" s="14">
        <f t="shared" si="0"/>
        <v>51.088132289686314</v>
      </c>
      <c r="F32" s="13"/>
      <c r="H32" s="13"/>
      <c r="I32" s="13"/>
      <c r="J32" s="13"/>
    </row>
    <row r="33" spans="2:18" x14ac:dyDescent="0.2">
      <c r="B33" s="12">
        <v>23</v>
      </c>
      <c r="C33" s="2">
        <v>41081</v>
      </c>
      <c r="D33" s="3">
        <v>52.5</v>
      </c>
      <c r="E33" s="14">
        <f t="shared" si="0"/>
        <v>51.305342706657655</v>
      </c>
      <c r="F33" s="13"/>
      <c r="H33" s="13"/>
      <c r="I33" s="13"/>
      <c r="J33" s="13"/>
    </row>
    <row r="34" spans="2:18" x14ac:dyDescent="0.2">
      <c r="B34" s="12">
        <v>24</v>
      </c>
      <c r="C34" s="2">
        <v>41082</v>
      </c>
      <c r="D34" s="3">
        <v>52.5</v>
      </c>
      <c r="E34" s="14">
        <f t="shared" si="0"/>
        <v>51.489136136402635</v>
      </c>
      <c r="F34" s="13"/>
      <c r="H34" s="13"/>
      <c r="I34" s="13"/>
      <c r="J34" s="13"/>
    </row>
    <row r="35" spans="2:18" x14ac:dyDescent="0.2">
      <c r="B35" s="12">
        <v>25</v>
      </c>
      <c r="C35" s="2">
        <v>41085</v>
      </c>
      <c r="D35" s="3">
        <v>52</v>
      </c>
      <c r="E35" s="14">
        <f t="shared" si="0"/>
        <v>51.567730576956073</v>
      </c>
      <c r="F35" s="13"/>
      <c r="H35" s="13"/>
      <c r="I35" s="13"/>
      <c r="J35" s="13"/>
    </row>
    <row r="36" spans="2:18" x14ac:dyDescent="0.2">
      <c r="B36" s="12">
        <v>26</v>
      </c>
      <c r="C36" s="2">
        <v>41086</v>
      </c>
      <c r="D36" s="3">
        <v>52.25</v>
      </c>
      <c r="E36" s="14">
        <f t="shared" si="0"/>
        <v>51.672695103578214</v>
      </c>
      <c r="F36" s="7">
        <f>AVERAGE(D11:D36)</f>
        <v>50.656538461538453</v>
      </c>
      <c r="G36" s="17">
        <v>1</v>
      </c>
      <c r="H36" s="18">
        <f>E36-F36</f>
        <v>1.0161566420397605</v>
      </c>
      <c r="I36" s="13"/>
      <c r="J36" s="13"/>
    </row>
    <row r="37" spans="2:18" x14ac:dyDescent="0.2">
      <c r="C37" s="2">
        <v>41087</v>
      </c>
      <c r="D37" s="28">
        <v>52.8</v>
      </c>
      <c r="E37" s="14">
        <f t="shared" si="0"/>
        <v>51.846126626104642</v>
      </c>
      <c r="F37" s="19">
        <f>D37*(2/(26+1)) + F36*(1-(2/(26+1)))</f>
        <v>50.815313390313385</v>
      </c>
      <c r="G37" s="17">
        <v>2</v>
      </c>
      <c r="H37" s="18">
        <f t="shared" ref="H37:H100" si="1">E37-F37</f>
        <v>1.0308132357912569</v>
      </c>
      <c r="I37" s="13"/>
      <c r="J37" s="15" t="s">
        <v>7</v>
      </c>
      <c r="K37" s="15" t="s">
        <v>21</v>
      </c>
      <c r="L37" s="16"/>
      <c r="M37" s="16"/>
      <c r="N37" s="16"/>
    </row>
    <row r="38" spans="2:18" x14ac:dyDescent="0.2">
      <c r="B38" s="20"/>
      <c r="C38" s="2">
        <v>41088</v>
      </c>
      <c r="D38" s="3">
        <v>52.75</v>
      </c>
      <c r="E38" s="14">
        <f t="shared" si="0"/>
        <v>51.98518406824239</v>
      </c>
      <c r="F38" s="19">
        <f t="shared" ref="F38:F101" si="2">D38*(2/(26+1)) + F37*(1-(2/(26+1)))</f>
        <v>50.958623509549426</v>
      </c>
      <c r="G38" s="17">
        <v>3</v>
      </c>
      <c r="H38" s="18">
        <f t="shared" si="1"/>
        <v>1.0265605586929638</v>
      </c>
      <c r="I38" s="13"/>
      <c r="J38" s="13"/>
    </row>
    <row r="39" spans="2:18" x14ac:dyDescent="0.2">
      <c r="B39" s="20"/>
      <c r="C39" s="2">
        <v>41089</v>
      </c>
      <c r="D39" s="3">
        <v>52.9</v>
      </c>
      <c r="E39" s="14">
        <f t="shared" si="0"/>
        <v>52.125924980820486</v>
      </c>
      <c r="F39" s="19">
        <f t="shared" si="2"/>
        <v>51.102429175508725</v>
      </c>
      <c r="G39" s="17">
        <v>4</v>
      </c>
      <c r="H39" s="18">
        <f t="shared" si="1"/>
        <v>1.0234958053117609</v>
      </c>
      <c r="I39" s="13"/>
      <c r="J39" s="13"/>
    </row>
    <row r="40" spans="2:18" x14ac:dyDescent="0.2">
      <c r="B40" s="20"/>
      <c r="C40" s="2">
        <v>41092</v>
      </c>
      <c r="D40" s="3">
        <v>53.35</v>
      </c>
      <c r="E40" s="14">
        <f t="shared" si="0"/>
        <v>52.314244214540409</v>
      </c>
      <c r="F40" s="19">
        <f t="shared" si="2"/>
        <v>51.268915903248818</v>
      </c>
      <c r="G40" s="17">
        <v>5</v>
      </c>
      <c r="H40" s="18">
        <f t="shared" si="1"/>
        <v>1.0453283112915912</v>
      </c>
      <c r="I40" s="13"/>
      <c r="J40" s="13"/>
    </row>
    <row r="41" spans="2:18" x14ac:dyDescent="0.2">
      <c r="B41" s="20"/>
      <c r="C41" s="2">
        <v>41093</v>
      </c>
      <c r="D41" s="3">
        <v>53.8</v>
      </c>
      <c r="E41" s="14">
        <f t="shared" si="0"/>
        <v>52.54282202768804</v>
      </c>
      <c r="F41" s="19">
        <f t="shared" si="2"/>
        <v>51.456403614119282</v>
      </c>
      <c r="G41" s="17">
        <v>6</v>
      </c>
      <c r="H41" s="18">
        <f t="shared" si="1"/>
        <v>1.086418413568758</v>
      </c>
      <c r="I41" s="13"/>
      <c r="J41" s="13"/>
    </row>
    <row r="42" spans="2:18" x14ac:dyDescent="0.2">
      <c r="B42" s="20"/>
      <c r="C42" s="2">
        <v>41094</v>
      </c>
      <c r="D42" s="3">
        <v>53.9</v>
      </c>
      <c r="E42" s="14">
        <f t="shared" si="0"/>
        <v>52.751618638812957</v>
      </c>
      <c r="F42" s="19">
        <f t="shared" si="2"/>
        <v>51.637410753814152</v>
      </c>
      <c r="G42" s="17">
        <v>7</v>
      </c>
      <c r="H42" s="18">
        <f t="shared" si="1"/>
        <v>1.1142078849988053</v>
      </c>
      <c r="I42" s="13"/>
      <c r="J42" s="13"/>
    </row>
    <row r="43" spans="2:18" x14ac:dyDescent="0.2">
      <c r="B43" s="20"/>
      <c r="C43" s="2">
        <v>41095</v>
      </c>
      <c r="D43" s="3">
        <v>54.05</v>
      </c>
      <c r="E43" s="14">
        <f t="shared" si="0"/>
        <v>52.951369617457118</v>
      </c>
      <c r="F43" s="19">
        <f t="shared" si="2"/>
        <v>51.816121068346433</v>
      </c>
      <c r="G43" s="17">
        <v>8</v>
      </c>
      <c r="H43" s="18">
        <f t="shared" si="1"/>
        <v>1.1352485491106847</v>
      </c>
      <c r="I43" s="13"/>
      <c r="J43" s="13"/>
    </row>
    <row r="44" spans="2:18" x14ac:dyDescent="0.2">
      <c r="B44" s="20"/>
      <c r="C44" s="2">
        <v>41096</v>
      </c>
      <c r="D44" s="3">
        <v>54.15</v>
      </c>
      <c r="E44" s="14">
        <f t="shared" si="0"/>
        <v>53.135774291694489</v>
      </c>
      <c r="F44" s="19">
        <f t="shared" si="2"/>
        <v>51.989000989209664</v>
      </c>
      <c r="G44" s="17">
        <v>9</v>
      </c>
      <c r="H44" s="18">
        <f t="shared" si="1"/>
        <v>1.1467733024848243</v>
      </c>
      <c r="I44" s="21">
        <f>AVERAGE(H36:H44)</f>
        <v>1.069444744810045</v>
      </c>
      <c r="J44" s="22">
        <f>H44-I44</f>
        <v>7.7328557674779308E-2</v>
      </c>
      <c r="R44" s="9">
        <v>0</v>
      </c>
    </row>
    <row r="45" spans="2:18" x14ac:dyDescent="0.2">
      <c r="B45" s="20"/>
      <c r="C45" s="2">
        <v>41099</v>
      </c>
      <c r="D45" s="3">
        <v>54.25</v>
      </c>
      <c r="E45" s="14">
        <f t="shared" si="0"/>
        <v>53.307193631433798</v>
      </c>
      <c r="F45" s="19">
        <f t="shared" si="2"/>
        <v>52.156482397416355</v>
      </c>
      <c r="H45" s="18">
        <f>E45-F45</f>
        <v>1.150711234017443</v>
      </c>
      <c r="I45" s="23">
        <f>(H45*(2/(9+1))+I44*(1-(2/(9+1))))</f>
        <v>1.0856980426515248</v>
      </c>
      <c r="J45" s="22">
        <f t="shared" ref="J45:J65" si="3">H45-I45</f>
        <v>6.501319136591821E-2</v>
      </c>
      <c r="L45" s="24" t="s">
        <v>7</v>
      </c>
      <c r="M45" s="25" t="s">
        <v>19</v>
      </c>
      <c r="N45" s="26"/>
      <c r="O45" s="26"/>
      <c r="P45" s="26"/>
      <c r="R45" s="9">
        <v>0</v>
      </c>
    </row>
    <row r="46" spans="2:18" x14ac:dyDescent="0.2">
      <c r="B46" s="20"/>
      <c r="C46" s="2">
        <v>41100</v>
      </c>
      <c r="D46" s="3">
        <v>54.35</v>
      </c>
      <c r="E46" s="14">
        <f t="shared" si="0"/>
        <v>53.467625380443977</v>
      </c>
      <c r="F46" s="19">
        <f t="shared" si="2"/>
        <v>52.318965182792923</v>
      </c>
      <c r="H46" s="18">
        <f t="shared" si="1"/>
        <v>1.1486601976510542</v>
      </c>
      <c r="I46" s="23">
        <f t="shared" ref="I46:I65" si="4">(H46*(2/(9+1))+I45*(1-(2/(9+1))))</f>
        <v>1.0982904736514307</v>
      </c>
      <c r="J46" s="22">
        <f t="shared" si="3"/>
        <v>5.0369723999623472E-2</v>
      </c>
      <c r="R46" s="9">
        <v>0</v>
      </c>
    </row>
    <row r="47" spans="2:18" x14ac:dyDescent="0.2">
      <c r="B47" s="20"/>
      <c r="C47" s="2">
        <v>41101</v>
      </c>
      <c r="D47" s="3">
        <v>54.5</v>
      </c>
      <c r="E47" s="14">
        <f t="shared" si="0"/>
        <v>53.626452244991057</v>
      </c>
      <c r="F47" s="19">
        <f t="shared" si="2"/>
        <v>52.480523317400852</v>
      </c>
      <c r="H47" s="18">
        <f t="shared" si="1"/>
        <v>1.1459289275902051</v>
      </c>
      <c r="I47" s="23">
        <f t="shared" si="4"/>
        <v>1.1078181644391858</v>
      </c>
      <c r="J47" s="22">
        <f t="shared" si="3"/>
        <v>3.8110763151019356E-2</v>
      </c>
      <c r="R47" s="9">
        <v>0</v>
      </c>
    </row>
    <row r="48" spans="2:18" x14ac:dyDescent="0.2">
      <c r="B48" s="20"/>
      <c r="C48" s="2">
        <v>41102</v>
      </c>
      <c r="D48" s="3">
        <v>54.55</v>
      </c>
      <c r="E48" s="14">
        <f t="shared" si="0"/>
        <v>53.768536514992434</v>
      </c>
      <c r="F48" s="19">
        <f t="shared" si="2"/>
        <v>52.633817886482269</v>
      </c>
      <c r="H48" s="18">
        <f t="shared" si="1"/>
        <v>1.1347186285101643</v>
      </c>
      <c r="I48" s="23">
        <f t="shared" si="4"/>
        <v>1.1131982572533816</v>
      </c>
      <c r="J48" s="22">
        <f>H48-I48</f>
        <v>2.1520371256782633E-2</v>
      </c>
      <c r="R48" s="9">
        <v>0</v>
      </c>
    </row>
    <row r="49" spans="2:18" x14ac:dyDescent="0.2">
      <c r="B49" s="20"/>
      <c r="C49" s="2">
        <v>41103</v>
      </c>
      <c r="D49" s="3">
        <v>54.65</v>
      </c>
      <c r="E49" s="14">
        <f t="shared" si="0"/>
        <v>53.904146281916674</v>
      </c>
      <c r="F49" s="19">
        <f t="shared" si="2"/>
        <v>52.783164709705801</v>
      </c>
      <c r="H49" s="18">
        <f t="shared" si="1"/>
        <v>1.1209815722108729</v>
      </c>
      <c r="I49" s="23">
        <f>(H49*(2/(9+1))+I48*(1-(2/(9+1))))</f>
        <v>1.1147549202448799</v>
      </c>
      <c r="J49" s="22">
        <f t="shared" si="3"/>
        <v>6.2266519659930353E-3</v>
      </c>
      <c r="R49" s="9">
        <v>0</v>
      </c>
    </row>
    <row r="50" spans="2:18" x14ac:dyDescent="0.2">
      <c r="B50" s="20"/>
      <c r="C50" s="2">
        <v>41106</v>
      </c>
      <c r="D50" s="3">
        <v>54.8</v>
      </c>
      <c r="E50" s="14">
        <f t="shared" si="0"/>
        <v>54.041969930852567</v>
      </c>
      <c r="F50" s="19">
        <f t="shared" si="2"/>
        <v>52.932559916394261</v>
      </c>
      <c r="H50" s="18">
        <f t="shared" si="1"/>
        <v>1.1094100144583052</v>
      </c>
      <c r="I50" s="23">
        <f>(H50*(2/(9+1))+I49*(1-(2/(9+1))))</f>
        <v>1.1136859390875649</v>
      </c>
      <c r="J50" s="22">
        <f t="shared" si="3"/>
        <v>-4.2759246292596309E-3</v>
      </c>
      <c r="R50" s="9">
        <v>0</v>
      </c>
    </row>
    <row r="51" spans="2:18" x14ac:dyDescent="0.2">
      <c r="B51" s="20"/>
      <c r="C51" s="2">
        <v>41107</v>
      </c>
      <c r="D51" s="3">
        <v>54.75</v>
      </c>
      <c r="E51" s="14">
        <f t="shared" si="0"/>
        <v>54.150897633798323</v>
      </c>
      <c r="F51" s="19">
        <f t="shared" si="2"/>
        <v>53.067185107772467</v>
      </c>
      <c r="H51" s="18">
        <f t="shared" si="1"/>
        <v>1.083712526025856</v>
      </c>
      <c r="I51" s="23">
        <f t="shared" si="4"/>
        <v>1.107691256475223</v>
      </c>
      <c r="J51" s="22">
        <f t="shared" si="3"/>
        <v>-2.3978730449367047E-2</v>
      </c>
      <c r="R51" s="9">
        <v>0</v>
      </c>
    </row>
    <row r="52" spans="2:18" x14ac:dyDescent="0.2">
      <c r="B52" s="20"/>
      <c r="C52" s="2">
        <v>41108</v>
      </c>
      <c r="D52" s="3">
        <v>55.05</v>
      </c>
      <c r="E52" s="14">
        <f t="shared" si="0"/>
        <v>54.289221074752426</v>
      </c>
      <c r="F52" s="19">
        <f t="shared" si="2"/>
        <v>53.214060284974508</v>
      </c>
      <c r="H52" s="18">
        <f t="shared" si="1"/>
        <v>1.0751607897779181</v>
      </c>
      <c r="I52" s="23">
        <f>(H52*(2/(9+1))+I51*(1-(2/(9+1))))</f>
        <v>1.1011851631357621</v>
      </c>
      <c r="J52" s="22">
        <f t="shared" si="3"/>
        <v>-2.6024373357844022E-2</v>
      </c>
      <c r="R52" s="9">
        <v>0</v>
      </c>
    </row>
    <row r="53" spans="2:18" x14ac:dyDescent="0.2">
      <c r="B53" s="20"/>
      <c r="C53" s="2">
        <v>41109</v>
      </c>
      <c r="D53" s="3">
        <v>56</v>
      </c>
      <c r="E53" s="14">
        <f t="shared" si="0"/>
        <v>54.552417832482817</v>
      </c>
      <c r="F53" s="19">
        <f t="shared" si="2"/>
        <v>53.420426189791208</v>
      </c>
      <c r="H53" s="18">
        <f t="shared" si="1"/>
        <v>1.1319916426916095</v>
      </c>
      <c r="I53" s="23">
        <f t="shared" si="4"/>
        <v>1.1073464590469317</v>
      </c>
      <c r="J53" s="22">
        <f t="shared" si="3"/>
        <v>2.4645183644677715E-2</v>
      </c>
      <c r="R53" s="9">
        <v>0</v>
      </c>
    </row>
    <row r="54" spans="2:18" x14ac:dyDescent="0.2">
      <c r="B54" s="20"/>
      <c r="C54" s="2">
        <v>41110</v>
      </c>
      <c r="D54" s="3">
        <v>56.2</v>
      </c>
      <c r="E54" s="14">
        <f t="shared" si="0"/>
        <v>54.805892012100841</v>
      </c>
      <c r="F54" s="19">
        <f t="shared" si="2"/>
        <v>53.626320546102974</v>
      </c>
      <c r="H54" s="18">
        <f t="shared" si="1"/>
        <v>1.1795714659978671</v>
      </c>
      <c r="I54" s="23">
        <f t="shared" si="4"/>
        <v>1.1217914604371189</v>
      </c>
      <c r="J54" s="22">
        <f t="shared" si="3"/>
        <v>5.7780005560748249E-2</v>
      </c>
      <c r="R54" s="9">
        <v>0</v>
      </c>
    </row>
    <row r="55" spans="2:18" x14ac:dyDescent="0.2">
      <c r="B55" s="20"/>
      <c r="C55" s="2">
        <v>41113</v>
      </c>
      <c r="D55" s="3">
        <v>56.05</v>
      </c>
      <c r="E55" s="14">
        <f t="shared" si="0"/>
        <v>54.9972932410084</v>
      </c>
      <c r="F55" s="19">
        <f t="shared" si="2"/>
        <v>53.805852357502751</v>
      </c>
      <c r="H55" s="18">
        <f t="shared" si="1"/>
        <v>1.1914408835056491</v>
      </c>
      <c r="I55" s="23">
        <f t="shared" si="4"/>
        <v>1.135721345050825</v>
      </c>
      <c r="J55" s="22">
        <f t="shared" si="3"/>
        <v>5.5719538454824136E-2</v>
      </c>
      <c r="R55" s="9">
        <v>0</v>
      </c>
    </row>
    <row r="56" spans="2:18" x14ac:dyDescent="0.2">
      <c r="B56" s="20"/>
      <c r="C56" s="2">
        <v>41114</v>
      </c>
      <c r="D56" s="3">
        <v>56.15</v>
      </c>
      <c r="E56" s="14">
        <f t="shared" si="0"/>
        <v>55.174632742391722</v>
      </c>
      <c r="F56" s="19">
        <f t="shared" si="2"/>
        <v>53.979492923613655</v>
      </c>
      <c r="H56" s="18">
        <f t="shared" si="1"/>
        <v>1.1951398187780669</v>
      </c>
      <c r="I56" s="23">
        <f t="shared" si="4"/>
        <v>1.1476050397962734</v>
      </c>
      <c r="J56" s="22">
        <f t="shared" si="3"/>
        <v>4.753477898179348E-2</v>
      </c>
      <c r="R56" s="9">
        <v>0</v>
      </c>
    </row>
    <row r="57" spans="2:18" x14ac:dyDescent="0.2">
      <c r="B57" s="20"/>
      <c r="C57" s="2">
        <v>41115</v>
      </c>
      <c r="D57" s="3">
        <v>56.1</v>
      </c>
      <c r="E57" s="14">
        <f t="shared" si="0"/>
        <v>55.316996935869916</v>
      </c>
      <c r="F57" s="19">
        <f t="shared" si="2"/>
        <v>54.136567521864492</v>
      </c>
      <c r="H57" s="18">
        <f t="shared" si="1"/>
        <v>1.1804294140054239</v>
      </c>
      <c r="I57" s="23">
        <f t="shared" si="4"/>
        <v>1.1541699146381035</v>
      </c>
      <c r="J57" s="22">
        <f t="shared" si="3"/>
        <v>2.6259499367320416E-2</v>
      </c>
      <c r="R57" s="9">
        <v>0</v>
      </c>
    </row>
    <row r="58" spans="2:18" x14ac:dyDescent="0.2">
      <c r="B58" s="20"/>
      <c r="C58" s="2">
        <v>41116</v>
      </c>
      <c r="D58" s="3">
        <v>56.5</v>
      </c>
      <c r="E58" s="14">
        <f t="shared" si="0"/>
        <v>55.498997407274544</v>
      </c>
      <c r="F58" s="19">
        <f t="shared" si="2"/>
        <v>54.311636594318976</v>
      </c>
      <c r="H58" s="18">
        <f t="shared" si="1"/>
        <v>1.1873608129555677</v>
      </c>
      <c r="I58" s="23">
        <f t="shared" si="4"/>
        <v>1.1608080943015964</v>
      </c>
      <c r="J58" s="22">
        <f t="shared" si="3"/>
        <v>2.6552718653971352E-2</v>
      </c>
      <c r="R58" s="9">
        <v>0</v>
      </c>
    </row>
    <row r="59" spans="2:18" x14ac:dyDescent="0.2">
      <c r="B59" s="20"/>
      <c r="C59" s="2">
        <v>41117</v>
      </c>
      <c r="D59" s="3">
        <v>56.85</v>
      </c>
      <c r="E59" s="14">
        <f t="shared" si="0"/>
        <v>55.706843960001535</v>
      </c>
      <c r="F59" s="19">
        <f t="shared" si="2"/>
        <v>54.499663513258312</v>
      </c>
      <c r="H59" s="18">
        <f t="shared" si="1"/>
        <v>1.207180446743223</v>
      </c>
      <c r="I59" s="23">
        <f t="shared" si="4"/>
        <v>1.1700825647899218</v>
      </c>
      <c r="J59" s="22">
        <f t="shared" si="3"/>
        <v>3.7097881953301215E-2</v>
      </c>
      <c r="R59" s="9">
        <v>0</v>
      </c>
    </row>
    <row r="60" spans="2:18" x14ac:dyDescent="0.2">
      <c r="B60" s="20"/>
      <c r="C60" s="2">
        <v>41120</v>
      </c>
      <c r="D60" s="3">
        <v>57.05</v>
      </c>
      <c r="E60" s="14">
        <f t="shared" si="0"/>
        <v>55.913483350770527</v>
      </c>
      <c r="F60" s="19">
        <f t="shared" si="2"/>
        <v>54.688577327091032</v>
      </c>
      <c r="H60" s="18">
        <f t="shared" si="1"/>
        <v>1.2249060236794946</v>
      </c>
      <c r="I60" s="23">
        <f t="shared" si="4"/>
        <v>1.1810472565678365</v>
      </c>
      <c r="J60" s="22">
        <f t="shared" si="3"/>
        <v>4.3858767111658148E-2</v>
      </c>
      <c r="R60" s="9">
        <v>0</v>
      </c>
    </row>
    <row r="61" spans="2:18" x14ac:dyDescent="0.2">
      <c r="B61" s="20"/>
      <c r="C61" s="2">
        <v>41121</v>
      </c>
      <c r="D61" s="3">
        <v>57.3</v>
      </c>
      <c r="E61" s="14">
        <f t="shared" si="0"/>
        <v>56.12679360449814</v>
      </c>
      <c r="F61" s="19">
        <f t="shared" si="2"/>
        <v>54.882016043602803</v>
      </c>
      <c r="H61" s="18">
        <f t="shared" si="1"/>
        <v>1.2447775608953364</v>
      </c>
      <c r="I61" s="23">
        <f t="shared" si="4"/>
        <v>1.1937933174333364</v>
      </c>
      <c r="J61" s="22">
        <f t="shared" si="3"/>
        <v>5.0984243462000034E-2</v>
      </c>
      <c r="R61" s="9">
        <v>0</v>
      </c>
    </row>
    <row r="62" spans="2:18" x14ac:dyDescent="0.2">
      <c r="B62" s="20"/>
      <c r="C62" s="2">
        <v>41123</v>
      </c>
      <c r="D62" s="3">
        <v>57.9</v>
      </c>
      <c r="E62" s="14">
        <f t="shared" si="0"/>
        <v>56.3995945884215</v>
      </c>
      <c r="F62" s="19">
        <f t="shared" si="2"/>
        <v>55.10557041074334</v>
      </c>
      <c r="H62" s="18">
        <f t="shared" si="1"/>
        <v>1.2940241776781605</v>
      </c>
      <c r="I62" s="23">
        <f t="shared" si="4"/>
        <v>1.2138394894823012</v>
      </c>
      <c r="J62" s="22">
        <f t="shared" si="3"/>
        <v>8.0184688195859222E-2</v>
      </c>
      <c r="R62" s="9">
        <v>0</v>
      </c>
    </row>
    <row r="63" spans="2:18" x14ac:dyDescent="0.2">
      <c r="B63" s="20"/>
      <c r="C63" s="2">
        <v>41124</v>
      </c>
      <c r="D63" s="3">
        <v>57.7</v>
      </c>
      <c r="E63" s="14">
        <f t="shared" si="0"/>
        <v>56.599656959433574</v>
      </c>
      <c r="F63" s="19">
        <f t="shared" si="2"/>
        <v>55.297750380317908</v>
      </c>
      <c r="H63" s="18">
        <f t="shared" si="1"/>
        <v>1.3019065791156663</v>
      </c>
      <c r="I63" s="23">
        <f t="shared" si="4"/>
        <v>1.2314529074089742</v>
      </c>
      <c r="J63" s="22">
        <f t="shared" si="3"/>
        <v>7.0453671706692145E-2</v>
      </c>
      <c r="R63" s="9">
        <v>0</v>
      </c>
    </row>
    <row r="64" spans="2:18" x14ac:dyDescent="0.2">
      <c r="B64" s="20"/>
      <c r="C64" s="2">
        <v>41127</v>
      </c>
      <c r="D64" s="3">
        <v>57.45</v>
      </c>
      <c r="E64" s="14">
        <f t="shared" si="0"/>
        <v>56.730478965674564</v>
      </c>
      <c r="F64" s="19">
        <f t="shared" si="2"/>
        <v>55.457176278072133</v>
      </c>
      <c r="H64" s="18">
        <f t="shared" si="1"/>
        <v>1.2733026876024311</v>
      </c>
      <c r="I64" s="23">
        <f t="shared" si="4"/>
        <v>1.2398228634476656</v>
      </c>
      <c r="J64" s="22">
        <f>H64-I64</f>
        <v>3.3479824154765581E-2</v>
      </c>
      <c r="R64" s="9">
        <v>0</v>
      </c>
    </row>
    <row r="65" spans="2:18" x14ac:dyDescent="0.2">
      <c r="B65" s="20"/>
      <c r="C65" s="2">
        <v>41128</v>
      </c>
      <c r="D65" s="3">
        <v>57.45</v>
      </c>
      <c r="E65" s="14">
        <f t="shared" si="0"/>
        <v>56.841174509416938</v>
      </c>
      <c r="F65" s="19">
        <f t="shared" si="2"/>
        <v>55.604792850066787</v>
      </c>
      <c r="H65" s="18">
        <f t="shared" si="1"/>
        <v>1.2363816593501511</v>
      </c>
      <c r="I65" s="23">
        <f t="shared" si="4"/>
        <v>1.2391346226281628</v>
      </c>
      <c r="J65" s="22">
        <f t="shared" si="3"/>
        <v>-2.7529632780116664E-3</v>
      </c>
      <c r="R65" s="9">
        <v>0</v>
      </c>
    </row>
    <row r="66" spans="2:18" x14ac:dyDescent="0.2">
      <c r="B66" s="20"/>
      <c r="C66" s="2">
        <v>41129</v>
      </c>
      <c r="D66" s="3">
        <v>57.45</v>
      </c>
      <c r="E66" s="14">
        <f t="shared" si="0"/>
        <v>56.934839969506641</v>
      </c>
      <c r="F66" s="19">
        <f t="shared" si="2"/>
        <v>55.741474861172946</v>
      </c>
      <c r="H66" s="18">
        <f t="shared" si="1"/>
        <v>1.193365108333694</v>
      </c>
      <c r="I66" s="23">
        <f t="shared" ref="I66:I129" si="5">(H66*(2/(9+1))+I65*(1-(2/(9+1))))</f>
        <v>1.2299807197692691</v>
      </c>
      <c r="J66" s="22">
        <f t="shared" ref="J66:J129" si="6">H66-I66</f>
        <v>-3.6615611435575124E-2</v>
      </c>
      <c r="R66" s="9">
        <v>0</v>
      </c>
    </row>
    <row r="67" spans="2:18" x14ac:dyDescent="0.2">
      <c r="B67" s="20"/>
      <c r="C67" s="2">
        <v>41130</v>
      </c>
      <c r="D67" s="3">
        <v>57.45</v>
      </c>
      <c r="E67" s="14">
        <f t="shared" si="0"/>
        <v>57.014095358813307</v>
      </c>
      <c r="F67" s="19">
        <f t="shared" si="2"/>
        <v>55.868032278863836</v>
      </c>
      <c r="H67" s="18">
        <f t="shared" si="1"/>
        <v>1.1460630799494709</v>
      </c>
      <c r="I67" s="23">
        <f t="shared" si="5"/>
        <v>1.2131971918053095</v>
      </c>
      <c r="J67" s="22">
        <f t="shared" si="6"/>
        <v>-6.7134111855838619E-2</v>
      </c>
      <c r="R67" s="9">
        <v>0</v>
      </c>
    </row>
    <row r="68" spans="2:18" x14ac:dyDescent="0.2">
      <c r="B68" s="20"/>
      <c r="C68" s="2">
        <v>41131</v>
      </c>
      <c r="D68" s="3">
        <v>57.3</v>
      </c>
      <c r="E68" s="14">
        <f t="shared" si="0"/>
        <v>57.058080688226646</v>
      </c>
      <c r="F68" s="19">
        <f t="shared" si="2"/>
        <v>55.974103961910956</v>
      </c>
      <c r="H68" s="18">
        <f t="shared" si="1"/>
        <v>1.0839767263156901</v>
      </c>
      <c r="I68" s="23">
        <f t="shared" si="5"/>
        <v>1.1873530987073857</v>
      </c>
      <c r="J68" s="22">
        <f t="shared" si="6"/>
        <v>-0.10337637239169561</v>
      </c>
      <c r="R68" s="9">
        <v>0</v>
      </c>
    </row>
    <row r="69" spans="2:18" x14ac:dyDescent="0.2">
      <c r="B69" s="20"/>
      <c r="C69" s="2">
        <v>41134</v>
      </c>
      <c r="D69" s="3">
        <v>57.2</v>
      </c>
      <c r="E69" s="14">
        <f t="shared" si="0"/>
        <v>57.079914428499464</v>
      </c>
      <c r="F69" s="19">
        <f t="shared" si="2"/>
        <v>56.064911075843483</v>
      </c>
      <c r="H69" s="18">
        <f t="shared" si="1"/>
        <v>1.015003352655981</v>
      </c>
      <c r="I69" s="23">
        <f t="shared" si="5"/>
        <v>1.1528831494971048</v>
      </c>
      <c r="J69" s="22">
        <f t="shared" si="6"/>
        <v>-0.13787979684112384</v>
      </c>
      <c r="R69" s="9">
        <v>0</v>
      </c>
    </row>
    <row r="70" spans="2:18" x14ac:dyDescent="0.2">
      <c r="B70" s="20"/>
      <c r="C70" s="2">
        <v>41135</v>
      </c>
      <c r="D70" s="3">
        <v>57.85</v>
      </c>
      <c r="E70" s="14">
        <f t="shared" si="0"/>
        <v>57.198389131807239</v>
      </c>
      <c r="F70" s="19">
        <f t="shared" si="2"/>
        <v>56.197139885040265</v>
      </c>
      <c r="H70" s="18">
        <f t="shared" si="1"/>
        <v>1.0012492467669745</v>
      </c>
      <c r="I70" s="23">
        <f t="shared" si="5"/>
        <v>1.1225563689510787</v>
      </c>
      <c r="J70" s="22">
        <f t="shared" si="6"/>
        <v>-0.12130712218410422</v>
      </c>
      <c r="R70" s="9">
        <v>0</v>
      </c>
    </row>
    <row r="71" spans="2:18" x14ac:dyDescent="0.2">
      <c r="B71" s="20"/>
      <c r="C71" s="2">
        <v>41136</v>
      </c>
      <c r="D71" s="3">
        <v>58.65</v>
      </c>
      <c r="E71" s="14">
        <f t="shared" si="0"/>
        <v>57.421713880759967</v>
      </c>
      <c r="F71" s="19">
        <f t="shared" si="2"/>
        <v>56.378833226889128</v>
      </c>
      <c r="H71" s="18">
        <f t="shared" si="1"/>
        <v>1.0428806538708386</v>
      </c>
      <c r="I71" s="23">
        <f t="shared" si="5"/>
        <v>1.1066212259350308</v>
      </c>
      <c r="J71" s="22">
        <f t="shared" si="6"/>
        <v>-6.3740572064192147E-2</v>
      </c>
      <c r="R71" s="9">
        <v>0</v>
      </c>
    </row>
    <row r="72" spans="2:18" x14ac:dyDescent="0.2">
      <c r="B72" s="20"/>
      <c r="C72" s="2">
        <v>41137</v>
      </c>
      <c r="D72" s="3">
        <v>58.75</v>
      </c>
      <c r="E72" s="14">
        <f t="shared" si="0"/>
        <v>57.626065591412278</v>
      </c>
      <c r="F72" s="19">
        <f t="shared" si="2"/>
        <v>56.554475210082529</v>
      </c>
      <c r="H72" s="18">
        <f t="shared" si="1"/>
        <v>1.0715903813297487</v>
      </c>
      <c r="I72" s="23">
        <f t="shared" si="5"/>
        <v>1.0996150570139744</v>
      </c>
      <c r="J72" s="22">
        <f t="shared" si="6"/>
        <v>-2.8024675684225731E-2</v>
      </c>
      <c r="R72" s="9">
        <v>0</v>
      </c>
    </row>
    <row r="73" spans="2:18" x14ac:dyDescent="0.2">
      <c r="B73" s="20"/>
      <c r="C73" s="2">
        <v>41138</v>
      </c>
      <c r="D73" s="3">
        <v>58.65</v>
      </c>
      <c r="E73" s="14">
        <f t="shared" si="0"/>
        <v>57.783593961964236</v>
      </c>
      <c r="F73" s="19">
        <f t="shared" si="2"/>
        <v>56.709699268594932</v>
      </c>
      <c r="H73" s="18">
        <f t="shared" si="1"/>
        <v>1.0738946933693043</v>
      </c>
      <c r="I73" s="23">
        <f t="shared" si="5"/>
        <v>1.0944709842850404</v>
      </c>
      <c r="J73" s="22">
        <f t="shared" si="6"/>
        <v>-2.0576290915736095E-2</v>
      </c>
      <c r="R73" s="9">
        <v>0</v>
      </c>
    </row>
    <row r="74" spans="2:18" x14ac:dyDescent="0.2">
      <c r="B74" s="20"/>
      <c r="C74" s="2">
        <v>41141</v>
      </c>
      <c r="D74" s="3">
        <v>58.35</v>
      </c>
      <c r="E74" s="14">
        <f t="shared" si="0"/>
        <v>57.87073335243128</v>
      </c>
      <c r="F74" s="19">
        <f t="shared" si="2"/>
        <v>56.831203026476793</v>
      </c>
      <c r="H74" s="18">
        <f t="shared" si="1"/>
        <v>1.0395303259544875</v>
      </c>
      <c r="I74" s="23">
        <f t="shared" si="5"/>
        <v>1.0834828526189297</v>
      </c>
      <c r="J74" s="22">
        <f t="shared" si="6"/>
        <v>-4.3952526664442271E-2</v>
      </c>
      <c r="R74" s="9">
        <v>0</v>
      </c>
    </row>
    <row r="75" spans="2:18" x14ac:dyDescent="0.2">
      <c r="B75" s="20"/>
      <c r="C75" s="2">
        <v>41142</v>
      </c>
      <c r="D75" s="3">
        <v>58.25</v>
      </c>
      <c r="E75" s="14">
        <f t="shared" si="0"/>
        <v>57.929082067441847</v>
      </c>
      <c r="F75" s="19">
        <f t="shared" si="2"/>
        <v>56.936299098589622</v>
      </c>
      <c r="H75" s="18">
        <f t="shared" si="1"/>
        <v>0.99278296885222517</v>
      </c>
      <c r="I75" s="23">
        <f t="shared" si="5"/>
        <v>1.065342875865589</v>
      </c>
      <c r="J75" s="22">
        <f t="shared" si="6"/>
        <v>-7.2559907013363789E-2</v>
      </c>
      <c r="R75" s="9">
        <v>0</v>
      </c>
    </row>
    <row r="76" spans="2:18" x14ac:dyDescent="0.2">
      <c r="B76" s="20"/>
      <c r="C76" s="2">
        <v>41143</v>
      </c>
      <c r="D76" s="3">
        <v>57.9</v>
      </c>
      <c r="E76" s="14">
        <f t="shared" si="0"/>
        <v>57.924607903220021</v>
      </c>
      <c r="F76" s="19">
        <f t="shared" si="2"/>
        <v>57.007684350545951</v>
      </c>
      <c r="H76" s="18">
        <f t="shared" si="1"/>
        <v>0.91692355267407066</v>
      </c>
      <c r="I76" s="23">
        <f t="shared" si="5"/>
        <v>1.0356590112272854</v>
      </c>
      <c r="J76" s="22">
        <f t="shared" si="6"/>
        <v>-0.11873545855321477</v>
      </c>
      <c r="R76" s="9">
        <v>0</v>
      </c>
    </row>
    <row r="77" spans="2:18" x14ac:dyDescent="0.2">
      <c r="B77" s="20"/>
      <c r="C77" s="2">
        <v>41144</v>
      </c>
      <c r="D77" s="3">
        <v>57.25</v>
      </c>
      <c r="E77" s="14">
        <f t="shared" si="0"/>
        <v>57.820822071955398</v>
      </c>
      <c r="F77" s="19">
        <f t="shared" si="2"/>
        <v>57.02563365791292</v>
      </c>
      <c r="H77" s="18">
        <f t="shared" si="1"/>
        <v>0.79518841404247809</v>
      </c>
      <c r="I77" s="23">
        <f t="shared" si="5"/>
        <v>0.98756489179032403</v>
      </c>
      <c r="J77" s="22">
        <f t="shared" si="6"/>
        <v>-0.19237647774784594</v>
      </c>
      <c r="R77" s="9">
        <v>0</v>
      </c>
    </row>
    <row r="78" spans="2:18" x14ac:dyDescent="0.2">
      <c r="B78" s="20"/>
      <c r="C78" s="2">
        <v>41145</v>
      </c>
      <c r="D78" s="3">
        <v>57.55</v>
      </c>
      <c r="E78" s="14">
        <f t="shared" si="0"/>
        <v>57.779157137808419</v>
      </c>
      <c r="F78" s="19">
        <f t="shared" si="2"/>
        <v>57.064475609178629</v>
      </c>
      <c r="H78" s="18">
        <f t="shared" si="1"/>
        <v>0.7146815286297894</v>
      </c>
      <c r="I78" s="23">
        <f t="shared" si="5"/>
        <v>0.93298821915821706</v>
      </c>
      <c r="J78" s="22">
        <f t="shared" si="6"/>
        <v>-0.21830669052842766</v>
      </c>
      <c r="R78" s="9">
        <v>0</v>
      </c>
    </row>
    <row r="79" spans="2:18" x14ac:dyDescent="0.2">
      <c r="C79" s="2">
        <v>41148</v>
      </c>
      <c r="D79" s="3">
        <v>57.35</v>
      </c>
      <c r="E79" s="14">
        <f t="shared" si="0"/>
        <v>57.713132962760973</v>
      </c>
      <c r="F79" s="19">
        <f t="shared" si="2"/>
        <v>57.085625564054283</v>
      </c>
      <c r="H79" s="18">
        <f t="shared" si="1"/>
        <v>0.62750739870669037</v>
      </c>
      <c r="I79" s="23">
        <f t="shared" si="5"/>
        <v>0.87189205506791179</v>
      </c>
      <c r="J79" s="22">
        <f t="shared" si="6"/>
        <v>-0.24438465636122142</v>
      </c>
      <c r="R79" s="9">
        <v>0</v>
      </c>
    </row>
    <row r="80" spans="2:18" x14ac:dyDescent="0.2">
      <c r="C80" s="2">
        <v>41149</v>
      </c>
      <c r="D80" s="3">
        <v>56.7</v>
      </c>
      <c r="E80" s="14">
        <f t="shared" si="0"/>
        <v>57.55726635310544</v>
      </c>
      <c r="F80" s="19">
        <f t="shared" si="2"/>
        <v>57.057060707457673</v>
      </c>
      <c r="H80" s="18">
        <f t="shared" si="1"/>
        <v>0.50020564564776748</v>
      </c>
      <c r="I80" s="23">
        <f t="shared" si="5"/>
        <v>0.79755477318388301</v>
      </c>
      <c r="J80" s="22">
        <f t="shared" si="6"/>
        <v>-0.29734912753611553</v>
      </c>
      <c r="R80" s="9">
        <v>0</v>
      </c>
    </row>
    <row r="81" spans="3:18" x14ac:dyDescent="0.2">
      <c r="C81" s="2">
        <v>41150</v>
      </c>
      <c r="D81" s="3">
        <v>56.55</v>
      </c>
      <c r="E81" s="14">
        <f t="shared" si="0"/>
        <v>57.402302298781521</v>
      </c>
      <c r="F81" s="19">
        <f t="shared" si="2"/>
        <v>57.019500655053399</v>
      </c>
      <c r="H81" s="18">
        <f t="shared" si="1"/>
        <v>0.38280164372812209</v>
      </c>
      <c r="I81" s="23">
        <f t="shared" si="5"/>
        <v>0.71460414729273092</v>
      </c>
      <c r="J81" s="22">
        <f t="shared" si="6"/>
        <v>-0.33180250356460883</v>
      </c>
      <c r="R81" s="9">
        <v>0</v>
      </c>
    </row>
    <row r="82" spans="3:18" x14ac:dyDescent="0.2">
      <c r="C82" s="2">
        <v>41151</v>
      </c>
      <c r="D82" s="3">
        <v>56.45</v>
      </c>
      <c r="E82" s="14">
        <f t="shared" si="0"/>
        <v>57.255794252815129</v>
      </c>
      <c r="F82" s="19">
        <f t="shared" si="2"/>
        <v>56.977315421345743</v>
      </c>
      <c r="H82" s="18">
        <f t="shared" si="1"/>
        <v>0.27847883146938557</v>
      </c>
      <c r="I82" s="23">
        <f t="shared" si="5"/>
        <v>0.62737908412806187</v>
      </c>
      <c r="J82" s="22">
        <f t="shared" si="6"/>
        <v>-0.3489002526586763</v>
      </c>
      <c r="R82" s="9">
        <v>0</v>
      </c>
    </row>
    <row r="83" spans="3:18" x14ac:dyDescent="0.2">
      <c r="C83" s="2">
        <v>41152</v>
      </c>
      <c r="D83" s="3">
        <v>56.25</v>
      </c>
      <c r="E83" s="14">
        <f t="shared" si="0"/>
        <v>57.101056675458956</v>
      </c>
      <c r="F83" s="19">
        <f t="shared" si="2"/>
        <v>56.923440204949763</v>
      </c>
      <c r="H83" s="18">
        <f t="shared" si="1"/>
        <v>0.17761647050919294</v>
      </c>
      <c r="I83" s="23">
        <f t="shared" si="5"/>
        <v>0.53742656140428813</v>
      </c>
      <c r="J83" s="22">
        <f t="shared" si="6"/>
        <v>-0.35981009089509519</v>
      </c>
      <c r="R83" s="9">
        <v>0</v>
      </c>
    </row>
    <row r="84" spans="3:18" x14ac:dyDescent="0.2">
      <c r="C84" s="2">
        <v>41155</v>
      </c>
      <c r="D84" s="3">
        <v>56.5</v>
      </c>
      <c r="E84" s="14">
        <f t="shared" si="0"/>
        <v>57.008586417696037</v>
      </c>
      <c r="F84" s="19">
        <f t="shared" si="2"/>
        <v>56.892074263842375</v>
      </c>
      <c r="H84" s="18">
        <f t="shared" si="1"/>
        <v>0.11651215385366243</v>
      </c>
      <c r="I84" s="23">
        <f t="shared" si="5"/>
        <v>0.45324367989416298</v>
      </c>
      <c r="J84" s="22">
        <f t="shared" si="6"/>
        <v>-0.33673152604050055</v>
      </c>
      <c r="R84" s="9">
        <v>0</v>
      </c>
    </row>
    <row r="85" spans="3:18" x14ac:dyDescent="0.2">
      <c r="C85" s="2">
        <v>41156</v>
      </c>
      <c r="D85" s="3">
        <v>55.95</v>
      </c>
      <c r="E85" s="14">
        <f t="shared" si="0"/>
        <v>56.845726968819726</v>
      </c>
      <c r="F85" s="19">
        <f t="shared" si="2"/>
        <v>56.822290985039238</v>
      </c>
      <c r="H85" s="18">
        <f t="shared" si="1"/>
        <v>2.3435983780487391E-2</v>
      </c>
      <c r="I85" s="23">
        <f t="shared" si="5"/>
        <v>0.36728214067142789</v>
      </c>
      <c r="J85" s="22">
        <f t="shared" si="6"/>
        <v>-0.3438461568909405</v>
      </c>
      <c r="R85" s="9">
        <v>0</v>
      </c>
    </row>
    <row r="86" spans="3:18" x14ac:dyDescent="0.2">
      <c r="C86" s="2">
        <v>41157</v>
      </c>
      <c r="D86" s="3">
        <v>56.65</v>
      </c>
      <c r="E86" s="14">
        <f t="shared" si="0"/>
        <v>56.815615127462841</v>
      </c>
      <c r="F86" s="19">
        <f t="shared" si="2"/>
        <v>56.809528689851149</v>
      </c>
      <c r="H86" s="18">
        <f t="shared" si="1"/>
        <v>6.0864376116924745E-3</v>
      </c>
      <c r="I86" s="23">
        <f t="shared" si="5"/>
        <v>0.29504300005948086</v>
      </c>
      <c r="J86" s="22">
        <f t="shared" si="6"/>
        <v>-0.28895656244778839</v>
      </c>
      <c r="R86" s="9">
        <v>0</v>
      </c>
    </row>
    <row r="87" spans="3:18" x14ac:dyDescent="0.2">
      <c r="C87" s="2">
        <v>41158</v>
      </c>
      <c r="D87" s="3">
        <v>57.1</v>
      </c>
      <c r="E87" s="14">
        <f t="shared" si="0"/>
        <v>56.859366646314712</v>
      </c>
      <c r="F87" s="19">
        <f t="shared" si="2"/>
        <v>56.831045083195505</v>
      </c>
      <c r="H87" s="18">
        <f t="shared" si="1"/>
        <v>2.8321563119206417E-2</v>
      </c>
      <c r="I87" s="23">
        <f t="shared" si="5"/>
        <v>0.24169871267142598</v>
      </c>
      <c r="J87" s="22">
        <f t="shared" si="6"/>
        <v>-0.21337714955221956</v>
      </c>
      <c r="R87" s="9">
        <v>0</v>
      </c>
    </row>
    <row r="88" spans="3:18" x14ac:dyDescent="0.2">
      <c r="C88" s="2">
        <v>41159</v>
      </c>
      <c r="D88" s="3">
        <v>56.6</v>
      </c>
      <c r="E88" s="14">
        <f t="shared" ref="E88:E151" si="7">(D88*(2/(12+1))+E87*(1-(2/(12+1))))</f>
        <v>56.819464085343213</v>
      </c>
      <c r="F88" s="19">
        <f t="shared" si="2"/>
        <v>56.813930632588431</v>
      </c>
      <c r="H88" s="18">
        <f t="shared" si="1"/>
        <v>5.5334527547827861E-3</v>
      </c>
      <c r="I88" s="23">
        <f t="shared" si="5"/>
        <v>0.19446566068809734</v>
      </c>
      <c r="J88" s="22">
        <f t="shared" si="6"/>
        <v>-0.18893220793331456</v>
      </c>
      <c r="R88" s="9">
        <v>0</v>
      </c>
    </row>
    <row r="89" spans="3:18" x14ac:dyDescent="0.2">
      <c r="C89" s="2">
        <v>41162</v>
      </c>
      <c r="D89" s="3">
        <v>56.1</v>
      </c>
      <c r="E89" s="14">
        <f t="shared" si="7"/>
        <v>56.708777302982718</v>
      </c>
      <c r="F89" s="19">
        <f t="shared" si="2"/>
        <v>56.761046882026321</v>
      </c>
      <c r="H89" s="18">
        <f t="shared" si="1"/>
        <v>-5.2269579043603187E-2</v>
      </c>
      <c r="I89" s="23">
        <f t="shared" si="5"/>
        <v>0.14511861274175725</v>
      </c>
      <c r="J89" s="22">
        <f t="shared" si="6"/>
        <v>-0.19738819178536043</v>
      </c>
      <c r="R89" s="9">
        <v>0</v>
      </c>
    </row>
    <row r="90" spans="3:18" x14ac:dyDescent="0.2">
      <c r="C90" s="2">
        <v>41163</v>
      </c>
      <c r="D90" s="3">
        <v>56.05</v>
      </c>
      <c r="E90" s="14">
        <f t="shared" si="7"/>
        <v>56.607426948677684</v>
      </c>
      <c r="F90" s="19">
        <f t="shared" si="2"/>
        <v>56.708376742616963</v>
      </c>
      <c r="H90" s="18">
        <f t="shared" si="1"/>
        <v>-0.10094979393927872</v>
      </c>
      <c r="I90" s="23">
        <f t="shared" si="5"/>
        <v>9.5904931405550051E-2</v>
      </c>
      <c r="J90" s="22">
        <f t="shared" si="6"/>
        <v>-0.19685472534482878</v>
      </c>
      <c r="R90" s="9">
        <v>0</v>
      </c>
    </row>
    <row r="91" spans="3:18" x14ac:dyDescent="0.2">
      <c r="C91" s="2">
        <v>41164</v>
      </c>
      <c r="D91" s="3">
        <v>55.7</v>
      </c>
      <c r="E91" s="14">
        <f t="shared" si="7"/>
        <v>56.46782280272727</v>
      </c>
      <c r="F91" s="19">
        <f t="shared" si="2"/>
        <v>56.633682169089781</v>
      </c>
      <c r="H91" s="18">
        <f t="shared" si="1"/>
        <v>-0.1658593663625112</v>
      </c>
      <c r="I91" s="23">
        <f t="shared" si="5"/>
        <v>4.3552071851937803E-2</v>
      </c>
      <c r="J91" s="22">
        <f t="shared" si="6"/>
        <v>-0.20941143821444899</v>
      </c>
      <c r="R91" s="9">
        <v>0</v>
      </c>
    </row>
    <row r="92" spans="3:18" x14ac:dyDescent="0.2">
      <c r="C92" s="2">
        <v>41165</v>
      </c>
      <c r="D92" s="3">
        <v>55.95</v>
      </c>
      <c r="E92" s="14">
        <f t="shared" si="7"/>
        <v>56.388157756153845</v>
      </c>
      <c r="F92" s="19">
        <f t="shared" si="2"/>
        <v>56.583039045453503</v>
      </c>
      <c r="H92" s="18">
        <f t="shared" si="1"/>
        <v>-0.19488128929965853</v>
      </c>
      <c r="I92" s="23">
        <f t="shared" si="5"/>
        <v>-4.1346003783814672E-3</v>
      </c>
      <c r="J92" s="22">
        <f t="shared" si="6"/>
        <v>-0.19074668892127705</v>
      </c>
      <c r="R92" s="9">
        <v>0</v>
      </c>
    </row>
    <row r="93" spans="3:18" x14ac:dyDescent="0.2">
      <c r="C93" s="2">
        <v>41166</v>
      </c>
      <c r="D93" s="3">
        <v>55.6</v>
      </c>
      <c r="E93" s="14">
        <f t="shared" si="7"/>
        <v>56.266902716745555</v>
      </c>
      <c r="F93" s="19">
        <f t="shared" si="2"/>
        <v>56.510221338382877</v>
      </c>
      <c r="H93" s="18">
        <f t="shared" si="1"/>
        <v>-0.24331862163732154</v>
      </c>
      <c r="I93" s="23">
        <f t="shared" si="5"/>
        <v>-5.1971404630169485E-2</v>
      </c>
      <c r="J93" s="22">
        <f t="shared" si="6"/>
        <v>-0.19134721700715207</v>
      </c>
      <c r="R93" s="9">
        <v>0</v>
      </c>
    </row>
    <row r="94" spans="3:18" x14ac:dyDescent="0.2">
      <c r="C94" s="2">
        <v>41169</v>
      </c>
      <c r="D94" s="3">
        <v>55.6</v>
      </c>
      <c r="E94" s="14">
        <f t="shared" si="7"/>
        <v>56.164302298784698</v>
      </c>
      <c r="F94" s="19">
        <f t="shared" si="2"/>
        <v>56.442797535539704</v>
      </c>
      <c r="H94" s="18">
        <f t="shared" si="1"/>
        <v>-0.2784952367550062</v>
      </c>
      <c r="I94" s="23">
        <f t="shared" si="5"/>
        <v>-9.7276171055136834E-2</v>
      </c>
      <c r="J94" s="22">
        <f t="shared" si="6"/>
        <v>-0.18121906569986937</v>
      </c>
      <c r="R94" s="9">
        <v>0</v>
      </c>
    </row>
    <row r="95" spans="3:18" x14ac:dyDescent="0.2">
      <c r="C95" s="2">
        <v>41170</v>
      </c>
      <c r="D95" s="3">
        <v>55.7</v>
      </c>
      <c r="E95" s="14">
        <f t="shared" si="7"/>
        <v>56.092871175894743</v>
      </c>
      <c r="F95" s="19">
        <f t="shared" si="2"/>
        <v>56.387775495870095</v>
      </c>
      <c r="H95" s="18">
        <f t="shared" si="1"/>
        <v>-0.29490431997535183</v>
      </c>
      <c r="I95" s="23">
        <f t="shared" si="5"/>
        <v>-0.13680180083917984</v>
      </c>
      <c r="J95" s="22">
        <f t="shared" si="6"/>
        <v>-0.15810251913617199</v>
      </c>
      <c r="R95" s="9">
        <v>0</v>
      </c>
    </row>
    <row r="96" spans="3:18" x14ac:dyDescent="0.2">
      <c r="C96" s="2">
        <v>41171</v>
      </c>
      <c r="D96" s="3">
        <v>56.05</v>
      </c>
      <c r="E96" s="14">
        <f t="shared" si="7"/>
        <v>56.086275610372475</v>
      </c>
      <c r="F96" s="19">
        <f t="shared" si="2"/>
        <v>56.362755088768608</v>
      </c>
      <c r="H96" s="18">
        <f t="shared" si="1"/>
        <v>-0.27647947839613352</v>
      </c>
      <c r="I96" s="23">
        <f t="shared" si="5"/>
        <v>-0.16473733635057058</v>
      </c>
      <c r="J96" s="22">
        <f t="shared" si="6"/>
        <v>-0.11174214204556293</v>
      </c>
      <c r="R96" s="9">
        <v>0</v>
      </c>
    </row>
    <row r="97" spans="3:18" x14ac:dyDescent="0.2">
      <c r="C97" s="2">
        <v>41172</v>
      </c>
      <c r="D97" s="3">
        <v>56.35</v>
      </c>
      <c r="E97" s="14">
        <f t="shared" si="7"/>
        <v>56.126848593392097</v>
      </c>
      <c r="F97" s="19">
        <f t="shared" si="2"/>
        <v>56.361810267378345</v>
      </c>
      <c r="H97" s="18">
        <f t="shared" si="1"/>
        <v>-0.23496167398624834</v>
      </c>
      <c r="I97" s="23">
        <f t="shared" si="5"/>
        <v>-0.17878220387770616</v>
      </c>
      <c r="J97" s="22">
        <f t="shared" si="6"/>
        <v>-5.6179470108542184E-2</v>
      </c>
      <c r="R97" s="9">
        <v>0</v>
      </c>
    </row>
    <row r="98" spans="3:18" x14ac:dyDescent="0.2">
      <c r="C98" s="2">
        <v>41173</v>
      </c>
      <c r="D98" s="3">
        <v>57.2</v>
      </c>
      <c r="E98" s="14">
        <f t="shared" si="7"/>
        <v>56.291948809793311</v>
      </c>
      <c r="F98" s="19">
        <f t="shared" si="2"/>
        <v>56.423898395720684</v>
      </c>
      <c r="H98" s="18">
        <f t="shared" si="1"/>
        <v>-0.13194958592737294</v>
      </c>
      <c r="I98" s="23">
        <f t="shared" si="5"/>
        <v>-0.16941568028763954</v>
      </c>
      <c r="J98" s="22">
        <f t="shared" si="6"/>
        <v>3.74660943602666E-2</v>
      </c>
      <c r="R98" s="9">
        <v>0</v>
      </c>
    </row>
    <row r="99" spans="3:18" x14ac:dyDescent="0.2">
      <c r="C99" s="2">
        <v>41176</v>
      </c>
      <c r="D99" s="3">
        <v>57.55</v>
      </c>
      <c r="E99" s="14">
        <f t="shared" si="7"/>
        <v>56.485495146748185</v>
      </c>
      <c r="F99" s="19">
        <f t="shared" si="2"/>
        <v>56.507313329371001</v>
      </c>
      <c r="H99" s="18">
        <f t="shared" si="1"/>
        <v>-2.1818182622816096E-2</v>
      </c>
      <c r="I99" s="23">
        <f t="shared" si="5"/>
        <v>-0.13989618075467486</v>
      </c>
      <c r="J99" s="22">
        <f t="shared" si="6"/>
        <v>0.11807799813185876</v>
      </c>
      <c r="R99" s="9">
        <v>0</v>
      </c>
    </row>
    <row r="100" spans="3:18" x14ac:dyDescent="0.2">
      <c r="C100" s="2">
        <v>41177</v>
      </c>
      <c r="D100" s="3">
        <v>57.65</v>
      </c>
      <c r="E100" s="14">
        <f t="shared" si="7"/>
        <v>56.664649739556154</v>
      </c>
      <c r="F100" s="19">
        <f t="shared" si="2"/>
        <v>56.591956786454631</v>
      </c>
      <c r="H100" s="18">
        <f t="shared" si="1"/>
        <v>7.2692953101523017E-2</v>
      </c>
      <c r="I100" s="23">
        <f t="shared" si="5"/>
        <v>-9.7378353983435292E-2</v>
      </c>
      <c r="J100" s="22">
        <f t="shared" si="6"/>
        <v>0.17007130708495832</v>
      </c>
      <c r="R100" s="9">
        <v>0</v>
      </c>
    </row>
    <row r="101" spans="3:18" x14ac:dyDescent="0.2">
      <c r="C101" s="2">
        <v>41178</v>
      </c>
      <c r="D101" s="3">
        <v>57.4</v>
      </c>
      <c r="E101" s="14">
        <f t="shared" si="7"/>
        <v>56.777780548855205</v>
      </c>
      <c r="F101" s="19">
        <f t="shared" si="2"/>
        <v>56.651811839309843</v>
      </c>
      <c r="H101" s="18">
        <f t="shared" ref="H101:H164" si="8">E101-F101</f>
        <v>0.12596870954536143</v>
      </c>
      <c r="I101" s="23">
        <f t="shared" si="5"/>
        <v>-5.2708941277675954E-2</v>
      </c>
      <c r="J101" s="22">
        <f t="shared" si="6"/>
        <v>0.17867765082303738</v>
      </c>
      <c r="R101" s="9">
        <v>0</v>
      </c>
    </row>
    <row r="102" spans="3:18" x14ac:dyDescent="0.2">
      <c r="C102" s="2">
        <v>41179</v>
      </c>
      <c r="D102" s="3">
        <v>57.55</v>
      </c>
      <c r="E102" s="14">
        <f t="shared" si="7"/>
        <v>56.89658354133902</v>
      </c>
      <c r="F102" s="19">
        <f t="shared" ref="F102:F165" si="9">D102*(2/(26+1)) + F101*(1-(2/(26+1)))</f>
        <v>56.718344295657261</v>
      </c>
      <c r="H102" s="18">
        <f t="shared" si="8"/>
        <v>0.17823924568175897</v>
      </c>
      <c r="I102" s="23">
        <f t="shared" si="5"/>
        <v>-6.519303885788974E-3</v>
      </c>
      <c r="J102" s="22">
        <f t="shared" si="6"/>
        <v>0.18475854956754795</v>
      </c>
      <c r="R102" s="9">
        <v>0</v>
      </c>
    </row>
    <row r="103" spans="3:18" x14ac:dyDescent="0.2">
      <c r="C103" s="2">
        <v>41180</v>
      </c>
      <c r="D103" s="3">
        <v>57.55</v>
      </c>
      <c r="E103" s="14">
        <f t="shared" si="7"/>
        <v>56.997109150363791</v>
      </c>
      <c r="F103" s="19">
        <f t="shared" si="9"/>
        <v>56.779948421904876</v>
      </c>
      <c r="H103" s="18">
        <f t="shared" si="8"/>
        <v>0.21716072845891432</v>
      </c>
      <c r="I103" s="23">
        <f t="shared" si="5"/>
        <v>3.8216702583151685E-2</v>
      </c>
      <c r="J103" s="22">
        <f t="shared" si="6"/>
        <v>0.17894402587576264</v>
      </c>
      <c r="R103" s="9">
        <v>0</v>
      </c>
    </row>
    <row r="104" spans="3:18" x14ac:dyDescent="0.2">
      <c r="C104" s="2">
        <v>41183</v>
      </c>
      <c r="D104" s="3">
        <v>58.25</v>
      </c>
      <c r="E104" s="14">
        <f t="shared" si="7"/>
        <v>57.189861588769361</v>
      </c>
      <c r="F104" s="19">
        <f t="shared" si="9"/>
        <v>56.888841131393406</v>
      </c>
      <c r="H104" s="18">
        <f t="shared" si="8"/>
        <v>0.30102045737595517</v>
      </c>
      <c r="I104" s="23">
        <f t="shared" si="5"/>
        <v>9.0777453541712391E-2</v>
      </c>
      <c r="J104" s="22">
        <f t="shared" si="6"/>
        <v>0.21024300383424277</v>
      </c>
      <c r="R104" s="9">
        <v>0</v>
      </c>
    </row>
    <row r="105" spans="3:18" x14ac:dyDescent="0.2">
      <c r="C105" s="2">
        <v>41184</v>
      </c>
      <c r="D105" s="3">
        <v>58.1</v>
      </c>
      <c r="E105" s="14">
        <f t="shared" si="7"/>
        <v>57.329882882804846</v>
      </c>
      <c r="F105" s="19">
        <f t="shared" si="9"/>
        <v>56.978556603142046</v>
      </c>
      <c r="H105" s="18">
        <f t="shared" si="8"/>
        <v>0.35132627966279983</v>
      </c>
      <c r="I105" s="23">
        <f t="shared" si="5"/>
        <v>0.14288721876592989</v>
      </c>
      <c r="J105" s="22">
        <f t="shared" si="6"/>
        <v>0.20843906089686995</v>
      </c>
      <c r="R105" s="9">
        <v>0</v>
      </c>
    </row>
    <row r="106" spans="3:18" x14ac:dyDescent="0.2">
      <c r="C106" s="2">
        <v>41185</v>
      </c>
      <c r="D106" s="3">
        <v>58.05</v>
      </c>
      <c r="E106" s="14">
        <f t="shared" si="7"/>
        <v>57.440670131604101</v>
      </c>
      <c r="F106" s="19">
        <f t="shared" si="9"/>
        <v>57.057922780687079</v>
      </c>
      <c r="H106" s="18">
        <f t="shared" si="8"/>
        <v>0.38274735091702183</v>
      </c>
      <c r="I106" s="23">
        <f t="shared" si="5"/>
        <v>0.19085924519614827</v>
      </c>
      <c r="J106" s="22">
        <f t="shared" si="6"/>
        <v>0.19188810572087356</v>
      </c>
      <c r="R106" s="9">
        <v>0</v>
      </c>
    </row>
    <row r="107" spans="3:18" x14ac:dyDescent="0.2">
      <c r="C107" s="2">
        <v>41186</v>
      </c>
      <c r="D107" s="3">
        <v>58.2</v>
      </c>
      <c r="E107" s="14">
        <f t="shared" si="7"/>
        <v>57.557490111357311</v>
      </c>
      <c r="F107" s="19">
        <f t="shared" si="9"/>
        <v>57.142521093228773</v>
      </c>
      <c r="H107" s="18">
        <f t="shared" si="8"/>
        <v>0.41496901812853793</v>
      </c>
      <c r="I107" s="23">
        <f t="shared" si="5"/>
        <v>0.23568119978262619</v>
      </c>
      <c r="J107" s="22">
        <f t="shared" si="6"/>
        <v>0.17928781834591173</v>
      </c>
      <c r="R107" s="9">
        <v>0</v>
      </c>
    </row>
    <row r="108" spans="3:18" x14ac:dyDescent="0.2">
      <c r="C108" s="2">
        <v>41187</v>
      </c>
      <c r="D108" s="3">
        <v>58.4</v>
      </c>
      <c r="E108" s="14">
        <f t="shared" si="7"/>
        <v>57.687107017302338</v>
      </c>
      <c r="F108" s="19">
        <f t="shared" si="9"/>
        <v>57.235667678915533</v>
      </c>
      <c r="H108" s="18">
        <f t="shared" si="8"/>
        <v>0.45143933838680539</v>
      </c>
      <c r="I108" s="23">
        <f t="shared" si="5"/>
        <v>0.27883282750346206</v>
      </c>
      <c r="J108" s="22">
        <f t="shared" si="6"/>
        <v>0.17260651088334333</v>
      </c>
      <c r="R108" s="9">
        <v>0</v>
      </c>
    </row>
    <row r="109" spans="3:18" x14ac:dyDescent="0.2">
      <c r="C109" s="2">
        <v>41190</v>
      </c>
      <c r="D109" s="3">
        <v>58.5</v>
      </c>
      <c r="E109" s="14">
        <f t="shared" si="7"/>
        <v>57.8121674761789</v>
      </c>
      <c r="F109" s="19">
        <f t="shared" si="9"/>
        <v>57.329321924921793</v>
      </c>
      <c r="H109" s="18">
        <f t="shared" si="8"/>
        <v>0.48284555125710682</v>
      </c>
      <c r="I109" s="23">
        <f t="shared" si="5"/>
        <v>0.31963537225419103</v>
      </c>
      <c r="J109" s="22">
        <f t="shared" si="6"/>
        <v>0.16321017900291579</v>
      </c>
      <c r="R109" s="9">
        <v>0</v>
      </c>
    </row>
    <row r="110" spans="3:18" x14ac:dyDescent="0.2">
      <c r="C110" s="2">
        <v>41191</v>
      </c>
      <c r="D110" s="3">
        <v>58.35</v>
      </c>
      <c r="E110" s="14">
        <f t="shared" si="7"/>
        <v>57.89491094138215</v>
      </c>
      <c r="F110" s="19">
        <f t="shared" si="9"/>
        <v>57.404927708260921</v>
      </c>
      <c r="H110" s="18">
        <f t="shared" si="8"/>
        <v>0.48998323312122949</v>
      </c>
      <c r="I110" s="23">
        <f t="shared" si="5"/>
        <v>0.35370494442759876</v>
      </c>
      <c r="J110" s="22">
        <f t="shared" si="6"/>
        <v>0.13627828869363073</v>
      </c>
      <c r="R110" s="9">
        <v>0</v>
      </c>
    </row>
    <row r="111" spans="3:18" x14ac:dyDescent="0.2">
      <c r="C111" s="2">
        <v>41192</v>
      </c>
      <c r="D111" s="3">
        <v>57.95</v>
      </c>
      <c r="E111" s="14">
        <f t="shared" si="7"/>
        <v>57.903386181169516</v>
      </c>
      <c r="F111" s="19">
        <f t="shared" si="9"/>
        <v>57.445303433574928</v>
      </c>
      <c r="H111" s="18">
        <f t="shared" si="8"/>
        <v>0.45808274759458811</v>
      </c>
      <c r="I111" s="23">
        <f t="shared" si="5"/>
        <v>0.37458050506099666</v>
      </c>
      <c r="J111" s="22">
        <f t="shared" si="6"/>
        <v>8.3502242533591453E-2</v>
      </c>
      <c r="R111" s="9">
        <v>0</v>
      </c>
    </row>
    <row r="112" spans="3:18" x14ac:dyDescent="0.2">
      <c r="C112" s="2">
        <v>41193</v>
      </c>
      <c r="D112" s="3">
        <v>57.7</v>
      </c>
      <c r="E112" s="14">
        <f t="shared" si="7"/>
        <v>57.872095999451126</v>
      </c>
      <c r="F112" s="19">
        <f t="shared" si="9"/>
        <v>57.46416984590271</v>
      </c>
      <c r="H112" s="18">
        <f t="shared" si="8"/>
        <v>0.40792615354841644</v>
      </c>
      <c r="I112" s="23">
        <f t="shared" si="5"/>
        <v>0.38124963475848062</v>
      </c>
      <c r="J112" s="22">
        <f t="shared" si="6"/>
        <v>2.6676518789935821E-2</v>
      </c>
      <c r="R112" s="9">
        <v>0</v>
      </c>
    </row>
    <row r="113" spans="3:18" x14ac:dyDescent="0.2">
      <c r="C113" s="2">
        <v>41194</v>
      </c>
      <c r="D113" s="3">
        <v>57.65</v>
      </c>
      <c r="E113" s="14">
        <f t="shared" si="7"/>
        <v>57.837927384150952</v>
      </c>
      <c r="F113" s="19">
        <f t="shared" si="9"/>
        <v>57.477935042502509</v>
      </c>
      <c r="H113" s="18">
        <f t="shared" si="8"/>
        <v>0.35999234164844296</v>
      </c>
      <c r="I113" s="23">
        <f t="shared" si="5"/>
        <v>0.37699817613647313</v>
      </c>
      <c r="J113" s="22">
        <f t="shared" si="6"/>
        <v>-1.7005834488030169E-2</v>
      </c>
      <c r="R113" s="9">
        <v>0</v>
      </c>
    </row>
    <row r="114" spans="3:18" x14ac:dyDescent="0.2">
      <c r="C114" s="2">
        <v>41197</v>
      </c>
      <c r="D114" s="3">
        <v>58.1</v>
      </c>
      <c r="E114" s="14">
        <f t="shared" si="7"/>
        <v>57.878246248127731</v>
      </c>
      <c r="F114" s="19">
        <f t="shared" si="9"/>
        <v>57.524013928243065</v>
      </c>
      <c r="H114" s="18">
        <f t="shared" si="8"/>
        <v>0.35423231988466597</v>
      </c>
      <c r="I114" s="23">
        <f t="shared" si="5"/>
        <v>0.37244500488611176</v>
      </c>
      <c r="J114" s="22">
        <f t="shared" si="6"/>
        <v>-1.8212685001445794E-2</v>
      </c>
      <c r="R114" s="9">
        <v>0</v>
      </c>
    </row>
    <row r="115" spans="3:18" x14ac:dyDescent="0.2">
      <c r="C115" s="2">
        <v>41198</v>
      </c>
      <c r="D115" s="3">
        <v>58.6</v>
      </c>
      <c r="E115" s="14">
        <f t="shared" si="7"/>
        <v>57.989285286877305</v>
      </c>
      <c r="F115" s="19">
        <f t="shared" si="9"/>
        <v>57.603716600225063</v>
      </c>
      <c r="H115" s="18">
        <f t="shared" si="8"/>
        <v>0.38556868665224187</v>
      </c>
      <c r="I115" s="23">
        <f t="shared" si="5"/>
        <v>0.37506974123933778</v>
      </c>
      <c r="J115" s="22">
        <f t="shared" si="6"/>
        <v>1.0498945412904082E-2</v>
      </c>
      <c r="R115" s="9">
        <v>0</v>
      </c>
    </row>
    <row r="116" spans="3:18" x14ac:dyDescent="0.2">
      <c r="C116" s="2">
        <v>41199</v>
      </c>
      <c r="D116" s="3">
        <v>58.65</v>
      </c>
      <c r="E116" s="14">
        <f t="shared" si="7"/>
        <v>58.090933704280793</v>
      </c>
      <c r="F116" s="19">
        <f t="shared" si="9"/>
        <v>57.68121907428246</v>
      </c>
      <c r="H116" s="18">
        <f t="shared" si="8"/>
        <v>0.40971462999833363</v>
      </c>
      <c r="I116" s="23">
        <f t="shared" si="5"/>
        <v>0.38199871899113697</v>
      </c>
      <c r="J116" s="22">
        <f t="shared" si="6"/>
        <v>2.771591100719667E-2</v>
      </c>
      <c r="R116" s="9">
        <v>0</v>
      </c>
    </row>
    <row r="117" spans="3:18" x14ac:dyDescent="0.2">
      <c r="C117" s="2">
        <v>41200</v>
      </c>
      <c r="D117" s="3">
        <v>59</v>
      </c>
      <c r="E117" s="14">
        <f t="shared" si="7"/>
        <v>58.230790057468369</v>
      </c>
      <c r="F117" s="19">
        <f t="shared" si="9"/>
        <v>57.778906550261539</v>
      </c>
      <c r="H117" s="18">
        <f t="shared" si="8"/>
        <v>0.4518835072068299</v>
      </c>
      <c r="I117" s="23">
        <f t="shared" si="5"/>
        <v>0.39597567663427558</v>
      </c>
      <c r="J117" s="22">
        <f t="shared" si="6"/>
        <v>5.5907830572554329E-2</v>
      </c>
      <c r="R117" s="9">
        <v>0</v>
      </c>
    </row>
    <row r="118" spans="3:18" x14ac:dyDescent="0.2">
      <c r="C118" s="2">
        <v>41201</v>
      </c>
      <c r="D118" s="3">
        <v>58.9</v>
      </c>
      <c r="E118" s="14">
        <f t="shared" si="7"/>
        <v>58.333745433242463</v>
      </c>
      <c r="F118" s="19">
        <f t="shared" si="9"/>
        <v>57.861950509501419</v>
      </c>
      <c r="H118" s="18">
        <f t="shared" si="8"/>
        <v>0.4717949237410437</v>
      </c>
      <c r="I118" s="23">
        <f t="shared" si="5"/>
        <v>0.41113952605562926</v>
      </c>
      <c r="J118" s="22">
        <f t="shared" si="6"/>
        <v>6.0655397685414447E-2</v>
      </c>
      <c r="R118" s="9">
        <v>0</v>
      </c>
    </row>
    <row r="119" spans="3:18" x14ac:dyDescent="0.2">
      <c r="C119" s="2">
        <v>41204</v>
      </c>
      <c r="D119" s="3">
        <v>58.65</v>
      </c>
      <c r="E119" s="14">
        <f t="shared" si="7"/>
        <v>58.382399981974388</v>
      </c>
      <c r="F119" s="19">
        <f t="shared" si="9"/>
        <v>57.920324545834646</v>
      </c>
      <c r="H119" s="18">
        <f t="shared" si="8"/>
        <v>0.46207543613974167</v>
      </c>
      <c r="I119" s="23">
        <f t="shared" si="5"/>
        <v>0.42132670807245176</v>
      </c>
      <c r="J119" s="22">
        <f t="shared" si="6"/>
        <v>4.0748728067289908E-2</v>
      </c>
      <c r="R119" s="9">
        <v>0</v>
      </c>
    </row>
    <row r="120" spans="3:18" x14ac:dyDescent="0.2">
      <c r="C120" s="2">
        <v>41205</v>
      </c>
      <c r="D120" s="3">
        <v>57.6</v>
      </c>
      <c r="E120" s="14">
        <f t="shared" si="7"/>
        <v>58.262030753978323</v>
      </c>
      <c r="F120" s="19">
        <f t="shared" si="9"/>
        <v>57.896596801698749</v>
      </c>
      <c r="H120" s="18">
        <f t="shared" si="8"/>
        <v>0.36543395227957376</v>
      </c>
      <c r="I120" s="23">
        <f t="shared" si="5"/>
        <v>0.41014815691387618</v>
      </c>
      <c r="J120" s="22">
        <f t="shared" si="6"/>
        <v>-4.4714204634302424E-2</v>
      </c>
      <c r="R120" s="9">
        <v>0</v>
      </c>
    </row>
    <row r="121" spans="3:18" x14ac:dyDescent="0.2">
      <c r="C121" s="2">
        <v>41206</v>
      </c>
      <c r="D121" s="3">
        <v>57.2</v>
      </c>
      <c r="E121" s="14">
        <f t="shared" si="7"/>
        <v>58.098641407212426</v>
      </c>
      <c r="F121" s="19">
        <f t="shared" si="9"/>
        <v>57.844997038609947</v>
      </c>
      <c r="H121" s="18">
        <f t="shared" si="8"/>
        <v>0.25364436860247963</v>
      </c>
      <c r="I121" s="23">
        <f t="shared" si="5"/>
        <v>0.37884739925159694</v>
      </c>
      <c r="J121" s="22">
        <f t="shared" si="6"/>
        <v>-0.12520303064911731</v>
      </c>
      <c r="R121" s="9">
        <v>0</v>
      </c>
    </row>
    <row r="122" spans="3:18" x14ac:dyDescent="0.2">
      <c r="C122" s="2">
        <v>41207</v>
      </c>
      <c r="D122" s="3">
        <v>56.8</v>
      </c>
      <c r="E122" s="14">
        <f t="shared" si="7"/>
        <v>57.898850421487438</v>
      </c>
      <c r="F122" s="19">
        <f t="shared" si="9"/>
        <v>57.767589850564768</v>
      </c>
      <c r="H122" s="18">
        <f t="shared" si="8"/>
        <v>0.13126057092267018</v>
      </c>
      <c r="I122" s="23">
        <f t="shared" si="5"/>
        <v>0.32933003358581164</v>
      </c>
      <c r="J122" s="22">
        <f t="shared" si="6"/>
        <v>-0.19806946266314146</v>
      </c>
      <c r="R122" s="9">
        <v>0</v>
      </c>
    </row>
    <row r="123" spans="3:18" x14ac:dyDescent="0.2">
      <c r="C123" s="2">
        <v>41208</v>
      </c>
      <c r="D123" s="3">
        <v>56.85</v>
      </c>
      <c r="E123" s="14">
        <f t="shared" si="7"/>
        <v>57.737488818181674</v>
      </c>
      <c r="F123" s="19">
        <f t="shared" si="9"/>
        <v>57.699620232004413</v>
      </c>
      <c r="H123" s="18">
        <f t="shared" si="8"/>
        <v>3.7868586177260966E-2</v>
      </c>
      <c r="I123" s="23">
        <f t="shared" si="5"/>
        <v>0.27103774410410153</v>
      </c>
      <c r="J123" s="22">
        <f t="shared" si="6"/>
        <v>-0.23316915792684056</v>
      </c>
      <c r="R123" s="9">
        <v>0</v>
      </c>
    </row>
    <row r="124" spans="3:18" x14ac:dyDescent="0.2">
      <c r="C124" s="2">
        <v>41211</v>
      </c>
      <c r="D124" s="3">
        <v>56.8</v>
      </c>
      <c r="E124" s="14">
        <f t="shared" si="7"/>
        <v>57.593259769230642</v>
      </c>
      <c r="F124" s="19">
        <f t="shared" si="9"/>
        <v>57.632981696300384</v>
      </c>
      <c r="H124" s="18">
        <f t="shared" si="8"/>
        <v>-3.972192706974198E-2</v>
      </c>
      <c r="I124" s="23">
        <f t="shared" si="5"/>
        <v>0.20888580986933283</v>
      </c>
      <c r="J124" s="22">
        <f t="shared" si="6"/>
        <v>-0.24860773693907481</v>
      </c>
      <c r="R124" s="9">
        <v>0</v>
      </c>
    </row>
    <row r="125" spans="3:18" x14ac:dyDescent="0.2">
      <c r="C125" s="2">
        <v>41212</v>
      </c>
      <c r="D125" s="3">
        <v>56.45</v>
      </c>
      <c r="E125" s="14">
        <f t="shared" si="7"/>
        <v>57.417373650887463</v>
      </c>
      <c r="F125" s="19">
        <f t="shared" si="9"/>
        <v>57.545353422500355</v>
      </c>
      <c r="H125" s="18">
        <f t="shared" si="8"/>
        <v>-0.12797977161289253</v>
      </c>
      <c r="I125" s="23">
        <f t="shared" si="5"/>
        <v>0.14151269357288776</v>
      </c>
      <c r="J125" s="22">
        <f t="shared" si="6"/>
        <v>-0.26949246518578029</v>
      </c>
      <c r="R125" s="9">
        <v>0</v>
      </c>
    </row>
    <row r="126" spans="3:18" x14ac:dyDescent="0.2">
      <c r="C126" s="2">
        <v>41213</v>
      </c>
      <c r="D126" s="3">
        <v>56.05</v>
      </c>
      <c r="E126" s="14">
        <f t="shared" si="7"/>
        <v>57.207008473827855</v>
      </c>
      <c r="F126" s="19">
        <f t="shared" si="9"/>
        <v>57.434586502315142</v>
      </c>
      <c r="H126" s="18">
        <f t="shared" si="8"/>
        <v>-0.22757802848728659</v>
      </c>
      <c r="I126" s="23">
        <f t="shared" si="5"/>
        <v>6.7694549160852879E-2</v>
      </c>
      <c r="J126" s="22">
        <f t="shared" si="6"/>
        <v>-0.29527257764813947</v>
      </c>
      <c r="R126" s="9">
        <v>0</v>
      </c>
    </row>
    <row r="127" spans="3:18" x14ac:dyDescent="0.2">
      <c r="C127" s="2">
        <v>41214</v>
      </c>
      <c r="D127" s="3">
        <v>56.75</v>
      </c>
      <c r="E127" s="14">
        <f t="shared" si="7"/>
        <v>57.136699477854343</v>
      </c>
      <c r="F127" s="19">
        <f t="shared" si="9"/>
        <v>57.383876391032537</v>
      </c>
      <c r="H127" s="18">
        <f t="shared" si="8"/>
        <v>-0.24717691317819401</v>
      </c>
      <c r="I127" s="23">
        <f t="shared" si="5"/>
        <v>4.7202566930435036E-3</v>
      </c>
      <c r="J127" s="22">
        <f t="shared" si="6"/>
        <v>-0.2518971698712375</v>
      </c>
      <c r="R127" s="9">
        <v>0</v>
      </c>
    </row>
    <row r="128" spans="3:18" x14ac:dyDescent="0.2">
      <c r="C128" s="2">
        <v>41215</v>
      </c>
      <c r="D128" s="3">
        <v>57.35</v>
      </c>
      <c r="E128" s="14">
        <f t="shared" si="7"/>
        <v>57.169514942799829</v>
      </c>
      <c r="F128" s="19">
        <f t="shared" si="9"/>
        <v>57.381367028733827</v>
      </c>
      <c r="H128" s="18">
        <f t="shared" si="8"/>
        <v>-0.21185208593399807</v>
      </c>
      <c r="I128" s="23">
        <f t="shared" si="5"/>
        <v>-3.8594211832364812E-2</v>
      </c>
      <c r="J128" s="22">
        <f t="shared" si="6"/>
        <v>-0.17325787410163326</v>
      </c>
      <c r="R128" s="9">
        <v>0</v>
      </c>
    </row>
    <row r="129" spans="3:18" x14ac:dyDescent="0.2">
      <c r="C129" s="2">
        <v>41218</v>
      </c>
      <c r="D129" s="3">
        <v>57</v>
      </c>
      <c r="E129" s="14">
        <f t="shared" si="7"/>
        <v>57.143435720830624</v>
      </c>
      <c r="F129" s="19">
        <f t="shared" si="9"/>
        <v>57.353117619197988</v>
      </c>
      <c r="H129" s="18">
        <f t="shared" si="8"/>
        <v>-0.20968189836736428</v>
      </c>
      <c r="I129" s="23">
        <f t="shared" si="5"/>
        <v>-7.2811749139364709E-2</v>
      </c>
      <c r="J129" s="22">
        <f t="shared" si="6"/>
        <v>-0.13687014922799956</v>
      </c>
      <c r="R129" s="9">
        <v>0</v>
      </c>
    </row>
    <row r="130" spans="3:18" x14ac:dyDescent="0.2">
      <c r="C130" s="2">
        <v>41219</v>
      </c>
      <c r="D130" s="3">
        <v>56.8</v>
      </c>
      <c r="E130" s="14">
        <f t="shared" si="7"/>
        <v>57.090599456087446</v>
      </c>
      <c r="F130" s="19">
        <f t="shared" si="9"/>
        <v>57.312145943701843</v>
      </c>
      <c r="H130" s="18">
        <f t="shared" si="8"/>
        <v>-0.22154648761439688</v>
      </c>
      <c r="I130" s="23">
        <f t="shared" ref="I130:I193" si="10">(H130*(2/(9+1))+I129*(1-(2/(9+1))))</f>
        <v>-0.10255869683437115</v>
      </c>
      <c r="J130" s="22">
        <f t="shared" ref="J130:J193" si="11">H130-I130</f>
        <v>-0.11898779078002573</v>
      </c>
      <c r="R130" s="9">
        <v>0</v>
      </c>
    </row>
    <row r="131" spans="3:18" x14ac:dyDescent="0.2">
      <c r="C131" s="2">
        <v>41220</v>
      </c>
      <c r="D131" s="3">
        <v>56.55</v>
      </c>
      <c r="E131" s="14">
        <f t="shared" si="7"/>
        <v>57.007430308997073</v>
      </c>
      <c r="F131" s="19">
        <f t="shared" si="9"/>
        <v>57.255690688612816</v>
      </c>
      <c r="H131" s="18">
        <f t="shared" si="8"/>
        <v>-0.24826037961574343</v>
      </c>
      <c r="I131" s="23">
        <f t="shared" si="10"/>
        <v>-0.13169903339064559</v>
      </c>
      <c r="J131" s="22">
        <f t="shared" si="11"/>
        <v>-0.11656134622509784</v>
      </c>
      <c r="R131" s="9">
        <v>0</v>
      </c>
    </row>
    <row r="132" spans="3:18" x14ac:dyDescent="0.2">
      <c r="C132" s="2">
        <v>41221</v>
      </c>
      <c r="D132" s="3">
        <v>57</v>
      </c>
      <c r="E132" s="14">
        <f t="shared" si="7"/>
        <v>57.006287184535978</v>
      </c>
      <c r="F132" s="19">
        <f t="shared" si="9"/>
        <v>57.236750637604459</v>
      </c>
      <c r="H132" s="18">
        <f t="shared" si="8"/>
        <v>-0.23046345306848082</v>
      </c>
      <c r="I132" s="23">
        <f t="shared" si="10"/>
        <v>-0.15145191732621266</v>
      </c>
      <c r="J132" s="22">
        <f t="shared" si="11"/>
        <v>-7.9011535742268157E-2</v>
      </c>
      <c r="R132" s="9">
        <v>0</v>
      </c>
    </row>
    <row r="133" spans="3:18" x14ac:dyDescent="0.2">
      <c r="C133" s="2">
        <v>41222</v>
      </c>
      <c r="D133" s="3">
        <v>57.45</v>
      </c>
      <c r="E133" s="14">
        <f t="shared" si="7"/>
        <v>57.074550694607368</v>
      </c>
      <c r="F133" s="19">
        <f t="shared" si="9"/>
        <v>57.252546886670793</v>
      </c>
      <c r="H133" s="18">
        <f t="shared" si="8"/>
        <v>-0.17799619206342499</v>
      </c>
      <c r="I133" s="23">
        <f t="shared" si="10"/>
        <v>-0.15676077227365512</v>
      </c>
      <c r="J133" s="22">
        <f t="shared" si="11"/>
        <v>-2.1235419789769866E-2</v>
      </c>
      <c r="R133" s="9">
        <v>0</v>
      </c>
    </row>
    <row r="134" spans="3:18" x14ac:dyDescent="0.2">
      <c r="C134" s="2">
        <v>41225</v>
      </c>
      <c r="D134" s="3">
        <v>56.95</v>
      </c>
      <c r="E134" s="14">
        <f t="shared" si="7"/>
        <v>57.055389049283157</v>
      </c>
      <c r="F134" s="19">
        <f t="shared" si="9"/>
        <v>57.230136006176664</v>
      </c>
      <c r="H134" s="18">
        <f t="shared" si="8"/>
        <v>-0.17474695689350739</v>
      </c>
      <c r="I134" s="23">
        <f t="shared" si="10"/>
        <v>-0.16035800919762558</v>
      </c>
      <c r="J134" s="22">
        <f t="shared" si="11"/>
        <v>-1.438894769588181E-2</v>
      </c>
      <c r="R134" s="9">
        <v>0</v>
      </c>
    </row>
    <row r="135" spans="3:18" x14ac:dyDescent="0.2">
      <c r="C135" s="2">
        <v>41226</v>
      </c>
      <c r="D135" s="3">
        <v>57.2</v>
      </c>
      <c r="E135" s="14">
        <f t="shared" si="7"/>
        <v>57.077636887854979</v>
      </c>
      <c r="F135" s="19">
        <f t="shared" si="9"/>
        <v>57.227903709422833</v>
      </c>
      <c r="H135" s="18">
        <f t="shared" si="8"/>
        <v>-0.15026682156785398</v>
      </c>
      <c r="I135" s="23">
        <f t="shared" si="10"/>
        <v>-0.15833977167167126</v>
      </c>
      <c r="J135" s="22">
        <f t="shared" si="11"/>
        <v>8.0729501038172835E-3</v>
      </c>
      <c r="R135" s="9">
        <v>0</v>
      </c>
    </row>
    <row r="136" spans="3:18" x14ac:dyDescent="0.2">
      <c r="C136" s="2">
        <v>41227</v>
      </c>
      <c r="D136" s="3">
        <v>56.75</v>
      </c>
      <c r="E136" s="14">
        <f t="shared" si="7"/>
        <v>57.027231212800366</v>
      </c>
      <c r="F136" s="19">
        <f t="shared" si="9"/>
        <v>57.192503434650767</v>
      </c>
      <c r="H136" s="18">
        <f t="shared" si="8"/>
        <v>-0.16527222185040102</v>
      </c>
      <c r="I136" s="23">
        <f t="shared" si="10"/>
        <v>-0.15972626170741722</v>
      </c>
      <c r="J136" s="22">
        <f t="shared" si="11"/>
        <v>-5.5459601429838079E-3</v>
      </c>
      <c r="R136" s="9">
        <v>0</v>
      </c>
    </row>
    <row r="137" spans="3:18" x14ac:dyDescent="0.2">
      <c r="C137" s="2">
        <v>41228</v>
      </c>
      <c r="D137" s="3">
        <v>55.8</v>
      </c>
      <c r="E137" s="14">
        <f t="shared" si="7"/>
        <v>56.838426410831076</v>
      </c>
      <c r="F137" s="19">
        <f t="shared" si="9"/>
        <v>57.089355032084043</v>
      </c>
      <c r="H137" s="18">
        <f t="shared" si="8"/>
        <v>-0.25092862125296733</v>
      </c>
      <c r="I137" s="23">
        <f t="shared" si="10"/>
        <v>-0.17796673361652726</v>
      </c>
      <c r="J137" s="22">
        <f t="shared" si="11"/>
        <v>-7.296188763644007E-2</v>
      </c>
      <c r="R137" s="9">
        <v>0</v>
      </c>
    </row>
    <row r="138" spans="3:18" x14ac:dyDescent="0.2">
      <c r="C138" s="2">
        <v>41229</v>
      </c>
      <c r="D138" s="3">
        <v>55.6</v>
      </c>
      <c r="E138" s="14">
        <f t="shared" si="7"/>
        <v>56.647899270703213</v>
      </c>
      <c r="F138" s="19">
        <f t="shared" si="9"/>
        <v>56.97903243711486</v>
      </c>
      <c r="H138" s="18">
        <f t="shared" si="8"/>
        <v>-0.33113316641164658</v>
      </c>
      <c r="I138" s="23">
        <f t="shared" si="10"/>
        <v>-0.20860002017555113</v>
      </c>
      <c r="J138" s="22">
        <f t="shared" si="11"/>
        <v>-0.12253314623609546</v>
      </c>
      <c r="R138" s="9">
        <v>0</v>
      </c>
    </row>
    <row r="139" spans="3:18" x14ac:dyDescent="0.2">
      <c r="C139" s="2">
        <v>41232</v>
      </c>
      <c r="D139" s="3">
        <v>55.85</v>
      </c>
      <c r="E139" s="14">
        <f t="shared" si="7"/>
        <v>56.525145536748873</v>
      </c>
      <c r="F139" s="19">
        <f t="shared" si="9"/>
        <v>56.895400404735987</v>
      </c>
      <c r="H139" s="18">
        <f t="shared" si="8"/>
        <v>-0.37025486798711427</v>
      </c>
      <c r="I139" s="23">
        <f t="shared" si="10"/>
        <v>-0.24093098973786375</v>
      </c>
      <c r="J139" s="22">
        <f t="shared" si="11"/>
        <v>-0.12932387824925051</v>
      </c>
      <c r="R139" s="9">
        <v>0</v>
      </c>
    </row>
    <row r="140" spans="3:18" x14ac:dyDescent="0.2">
      <c r="C140" s="2">
        <v>41233</v>
      </c>
      <c r="D140" s="3">
        <v>55.45</v>
      </c>
      <c r="E140" s="14">
        <f t="shared" si="7"/>
        <v>56.359738531095196</v>
      </c>
      <c r="F140" s="19">
        <f t="shared" si="9"/>
        <v>56.788333708088878</v>
      </c>
      <c r="H140" s="18">
        <f t="shared" si="8"/>
        <v>-0.42859517699368155</v>
      </c>
      <c r="I140" s="23">
        <f t="shared" si="10"/>
        <v>-0.27846382718902735</v>
      </c>
      <c r="J140" s="22">
        <f t="shared" si="11"/>
        <v>-0.1501313498046542</v>
      </c>
      <c r="R140" s="9">
        <v>0</v>
      </c>
    </row>
    <row r="141" spans="3:18" x14ac:dyDescent="0.2">
      <c r="C141" s="2">
        <v>41234</v>
      </c>
      <c r="D141" s="3">
        <v>55.65</v>
      </c>
      <c r="E141" s="14">
        <f t="shared" si="7"/>
        <v>56.250547987849778</v>
      </c>
      <c r="F141" s="19">
        <f t="shared" si="9"/>
        <v>56.704012692674887</v>
      </c>
      <c r="H141" s="18">
        <f t="shared" si="8"/>
        <v>-0.45346470482510881</v>
      </c>
      <c r="I141" s="23">
        <f t="shared" si="10"/>
        <v>-0.31346400271624364</v>
      </c>
      <c r="J141" s="22">
        <f t="shared" si="11"/>
        <v>-0.14000070210886517</v>
      </c>
      <c r="R141" s="9">
        <v>0</v>
      </c>
    </row>
    <row r="142" spans="3:18" x14ac:dyDescent="0.2">
      <c r="C142" s="2">
        <v>41235</v>
      </c>
      <c r="D142" s="3">
        <v>56.1</v>
      </c>
      <c r="E142" s="14">
        <f t="shared" si="7"/>
        <v>56.227386758949812</v>
      </c>
      <c r="F142" s="19">
        <f t="shared" si="9"/>
        <v>56.65927101173601</v>
      </c>
      <c r="H142" s="18">
        <f t="shared" si="8"/>
        <v>-0.43188425278619746</v>
      </c>
      <c r="I142" s="23">
        <f t="shared" si="10"/>
        <v>-0.3371480527302344</v>
      </c>
      <c r="J142" s="22">
        <f t="shared" si="11"/>
        <v>-9.473620005596306E-2</v>
      </c>
      <c r="R142" s="9">
        <v>0</v>
      </c>
    </row>
    <row r="143" spans="3:18" x14ac:dyDescent="0.2">
      <c r="C143" s="2">
        <v>41236</v>
      </c>
      <c r="D143" s="3">
        <v>56.35</v>
      </c>
      <c r="E143" s="14">
        <f t="shared" si="7"/>
        <v>56.246250334495997</v>
      </c>
      <c r="F143" s="19">
        <f t="shared" si="9"/>
        <v>56.636362047903717</v>
      </c>
      <c r="H143" s="18">
        <f t="shared" si="8"/>
        <v>-0.39011171340771966</v>
      </c>
      <c r="I143" s="23">
        <f t="shared" si="10"/>
        <v>-0.34774078486573151</v>
      </c>
      <c r="J143" s="22">
        <f t="shared" si="11"/>
        <v>-4.2370928541988151E-2</v>
      </c>
      <c r="R143" s="9">
        <v>0</v>
      </c>
    </row>
    <row r="144" spans="3:18" x14ac:dyDescent="0.2">
      <c r="C144" s="2">
        <v>41239</v>
      </c>
      <c r="D144" s="3">
        <v>56.05</v>
      </c>
      <c r="E144" s="14">
        <f t="shared" si="7"/>
        <v>56.216057975342764</v>
      </c>
      <c r="F144" s="19">
        <f t="shared" si="9"/>
        <v>56.59292782213307</v>
      </c>
      <c r="H144" s="18">
        <f t="shared" si="8"/>
        <v>-0.37686984679030644</v>
      </c>
      <c r="I144" s="23">
        <f t="shared" si="10"/>
        <v>-0.35356659725064649</v>
      </c>
      <c r="J144" s="22">
        <f t="shared" si="11"/>
        <v>-2.3303249539659954E-2</v>
      </c>
      <c r="R144" s="9">
        <v>0</v>
      </c>
    </row>
    <row r="145" spans="3:18" x14ac:dyDescent="0.2">
      <c r="C145" s="2">
        <v>41240</v>
      </c>
      <c r="D145" s="3">
        <v>56.6</v>
      </c>
      <c r="E145" s="14">
        <f t="shared" si="7"/>
        <v>56.275125979136192</v>
      </c>
      <c r="F145" s="19">
        <f t="shared" si="9"/>
        <v>56.593451687160247</v>
      </c>
      <c r="H145" s="18">
        <f t="shared" si="8"/>
        <v>-0.31832570802405513</v>
      </c>
      <c r="I145" s="23">
        <f t="shared" si="10"/>
        <v>-0.34651841940532824</v>
      </c>
      <c r="J145" s="22">
        <f t="shared" si="11"/>
        <v>2.8192711381273106E-2</v>
      </c>
      <c r="R145" s="9">
        <v>0</v>
      </c>
    </row>
    <row r="146" spans="3:18" x14ac:dyDescent="0.2">
      <c r="C146" s="2">
        <v>41241</v>
      </c>
      <c r="D146" s="3">
        <v>56.95</v>
      </c>
      <c r="E146" s="14">
        <f t="shared" si="7"/>
        <v>56.378952751576783</v>
      </c>
      <c r="F146" s="19">
        <f t="shared" si="9"/>
        <v>56.619862673296524</v>
      </c>
      <c r="H146" s="18">
        <f t="shared" si="8"/>
        <v>-0.24090992171974079</v>
      </c>
      <c r="I146" s="23">
        <f t="shared" si="10"/>
        <v>-0.32539671986821078</v>
      </c>
      <c r="J146" s="22">
        <f t="shared" si="11"/>
        <v>8.4486798148469988E-2</v>
      </c>
      <c r="R146" s="9">
        <v>0</v>
      </c>
    </row>
    <row r="147" spans="3:18" x14ac:dyDescent="0.2">
      <c r="C147" s="2">
        <v>41242</v>
      </c>
      <c r="D147" s="3">
        <v>57.65</v>
      </c>
      <c r="E147" s="14">
        <f t="shared" si="7"/>
        <v>56.574498482103429</v>
      </c>
      <c r="F147" s="19">
        <f t="shared" si="9"/>
        <v>56.696169141941226</v>
      </c>
      <c r="H147" s="18">
        <f t="shared" si="8"/>
        <v>-0.12167065983779679</v>
      </c>
      <c r="I147" s="23">
        <f t="shared" si="10"/>
        <v>-0.28465150786212801</v>
      </c>
      <c r="J147" s="22">
        <f t="shared" si="11"/>
        <v>0.16298084802433122</v>
      </c>
      <c r="R147" s="9">
        <v>0</v>
      </c>
    </row>
    <row r="148" spans="3:18" x14ac:dyDescent="0.2">
      <c r="C148" s="2">
        <v>41243</v>
      </c>
      <c r="D148" s="3">
        <v>57.35</v>
      </c>
      <c r="E148" s="14">
        <f t="shared" si="7"/>
        <v>56.693806407933671</v>
      </c>
      <c r="F148" s="19">
        <f t="shared" si="9"/>
        <v>56.744601057352988</v>
      </c>
      <c r="H148" s="18">
        <f t="shared" si="8"/>
        <v>-5.0794649419316329E-2</v>
      </c>
      <c r="I148" s="23">
        <f t="shared" si="10"/>
        <v>-0.23788013617356568</v>
      </c>
      <c r="J148" s="22">
        <f t="shared" si="11"/>
        <v>0.18708548675424935</v>
      </c>
      <c r="R148" s="9">
        <v>0</v>
      </c>
    </row>
    <row r="149" spans="3:18" x14ac:dyDescent="0.2">
      <c r="C149" s="2">
        <v>41246</v>
      </c>
      <c r="D149" s="3">
        <v>57.65</v>
      </c>
      <c r="E149" s="14">
        <f t="shared" si="7"/>
        <v>56.84091311440541</v>
      </c>
      <c r="F149" s="19">
        <f t="shared" si="9"/>
        <v>56.811667645697213</v>
      </c>
      <c r="H149" s="18">
        <f t="shared" si="8"/>
        <v>2.9245468708197109E-2</v>
      </c>
      <c r="I149" s="23">
        <f t="shared" si="10"/>
        <v>-0.18445501519721313</v>
      </c>
      <c r="J149" s="22">
        <f t="shared" si="11"/>
        <v>0.21370048390541024</v>
      </c>
      <c r="R149" s="9">
        <v>0</v>
      </c>
    </row>
    <row r="150" spans="3:18" x14ac:dyDescent="0.2">
      <c r="C150" s="2">
        <v>41247</v>
      </c>
      <c r="D150" s="3">
        <v>57.9</v>
      </c>
      <c r="E150" s="14">
        <f t="shared" si="7"/>
        <v>57.003849558343042</v>
      </c>
      <c r="F150" s="19">
        <f t="shared" si="9"/>
        <v>56.892284857127052</v>
      </c>
      <c r="H150" s="18">
        <f t="shared" si="8"/>
        <v>0.11156470121598971</v>
      </c>
      <c r="I150" s="23">
        <f t="shared" si="10"/>
        <v>-0.12525107191457258</v>
      </c>
      <c r="J150" s="22">
        <f t="shared" si="11"/>
        <v>0.23681577313056229</v>
      </c>
      <c r="R150" s="9">
        <v>0</v>
      </c>
    </row>
    <row r="151" spans="3:18" x14ac:dyDescent="0.2">
      <c r="C151" s="2">
        <v>41248</v>
      </c>
      <c r="D151" s="3">
        <v>57.85</v>
      </c>
      <c r="E151" s="14">
        <f t="shared" si="7"/>
        <v>57.134026549367185</v>
      </c>
      <c r="F151" s="19">
        <f t="shared" si="9"/>
        <v>56.963226719562087</v>
      </c>
      <c r="H151" s="18">
        <f t="shared" si="8"/>
        <v>0.17079982980509811</v>
      </c>
      <c r="I151" s="23">
        <f t="shared" si="10"/>
        <v>-6.6040891570638444E-2</v>
      </c>
      <c r="J151" s="22">
        <f t="shared" si="11"/>
        <v>0.23684072137573656</v>
      </c>
      <c r="R151" s="9">
        <v>0</v>
      </c>
    </row>
    <row r="152" spans="3:18" x14ac:dyDescent="0.2">
      <c r="C152" s="2">
        <v>41249</v>
      </c>
      <c r="D152" s="3">
        <v>58.15</v>
      </c>
      <c r="E152" s="14">
        <f t="shared" ref="E152:E215" si="12">(D152*(2/(12+1))+E151*(1-(2/(12+1))))</f>
        <v>57.290330157156852</v>
      </c>
      <c r="F152" s="19">
        <f t="shared" si="9"/>
        <v>57.051135851446375</v>
      </c>
      <c r="H152" s="18">
        <f t="shared" si="8"/>
        <v>0.23919430571047684</v>
      </c>
      <c r="I152" s="23">
        <f t="shared" si="10"/>
        <v>-4.9938521144153869E-3</v>
      </c>
      <c r="J152" s="22">
        <f t="shared" si="11"/>
        <v>0.24418815782489223</v>
      </c>
      <c r="R152" s="9">
        <v>0</v>
      </c>
    </row>
    <row r="153" spans="3:18" x14ac:dyDescent="0.2">
      <c r="C153" s="2">
        <v>41250</v>
      </c>
      <c r="D153" s="3">
        <v>58.25</v>
      </c>
      <c r="E153" s="14">
        <f t="shared" si="12"/>
        <v>57.437971671440408</v>
      </c>
      <c r="F153" s="19">
        <f t="shared" si="9"/>
        <v>57.139940603191093</v>
      </c>
      <c r="H153" s="18">
        <f t="shared" si="8"/>
        <v>0.29803106824931547</v>
      </c>
      <c r="I153" s="23">
        <f t="shared" si="10"/>
        <v>5.5611131958330791E-2</v>
      </c>
      <c r="J153" s="22">
        <f t="shared" si="11"/>
        <v>0.24241993629098468</v>
      </c>
      <c r="R153" s="9">
        <v>0</v>
      </c>
    </row>
    <row r="154" spans="3:18" x14ac:dyDescent="0.2">
      <c r="C154" s="2">
        <v>41253</v>
      </c>
      <c r="D154" s="3">
        <v>58.45</v>
      </c>
      <c r="E154" s="14">
        <f t="shared" si="12"/>
        <v>57.593668337372648</v>
      </c>
      <c r="F154" s="19">
        <f t="shared" si="9"/>
        <v>57.236982039991751</v>
      </c>
      <c r="H154" s="18">
        <f t="shared" si="8"/>
        <v>0.35668629738089663</v>
      </c>
      <c r="I154" s="23">
        <f t="shared" si="10"/>
        <v>0.11582616504284396</v>
      </c>
      <c r="J154" s="22">
        <f t="shared" si="11"/>
        <v>0.24086013233805267</v>
      </c>
      <c r="R154" s="9">
        <v>0</v>
      </c>
    </row>
    <row r="155" spans="3:18" x14ac:dyDescent="0.2">
      <c r="C155" s="2">
        <v>41254</v>
      </c>
      <c r="D155" s="3">
        <v>58.85</v>
      </c>
      <c r="E155" s="14">
        <f t="shared" si="12"/>
        <v>57.786950131623016</v>
      </c>
      <c r="F155" s="19">
        <f t="shared" si="9"/>
        <v>57.356464851844216</v>
      </c>
      <c r="H155" s="18">
        <f t="shared" si="8"/>
        <v>0.43048527977880013</v>
      </c>
      <c r="I155" s="23">
        <f t="shared" si="10"/>
        <v>0.1787579879900352</v>
      </c>
      <c r="J155" s="22">
        <f t="shared" si="11"/>
        <v>0.25172729178876496</v>
      </c>
      <c r="R155" s="9">
        <v>0</v>
      </c>
    </row>
    <row r="156" spans="3:18" x14ac:dyDescent="0.2">
      <c r="C156" s="2">
        <v>41255</v>
      </c>
      <c r="D156" s="3">
        <v>58.75</v>
      </c>
      <c r="E156" s="14">
        <f t="shared" si="12"/>
        <v>57.935111649834859</v>
      </c>
      <c r="F156" s="19">
        <f t="shared" si="9"/>
        <v>57.459689677633534</v>
      </c>
      <c r="H156" s="18">
        <f t="shared" si="8"/>
        <v>0.47542197220132465</v>
      </c>
      <c r="I156" s="23">
        <f t="shared" si="10"/>
        <v>0.23809078483229312</v>
      </c>
      <c r="J156" s="22">
        <f t="shared" si="11"/>
        <v>0.23733118736903153</v>
      </c>
      <c r="R156" s="9">
        <v>0</v>
      </c>
    </row>
    <row r="157" spans="3:18" x14ac:dyDescent="0.2">
      <c r="C157" s="2">
        <v>41256</v>
      </c>
      <c r="D157" s="3">
        <v>58.5</v>
      </c>
      <c r="E157" s="14">
        <f t="shared" si="12"/>
        <v>58.022017549860266</v>
      </c>
      <c r="F157" s="19">
        <f t="shared" si="9"/>
        <v>57.536749701512534</v>
      </c>
      <c r="H157" s="18">
        <f t="shared" si="8"/>
        <v>0.48526784834773196</v>
      </c>
      <c r="I157" s="23">
        <f t="shared" si="10"/>
        <v>0.28752619753538089</v>
      </c>
      <c r="J157" s="22">
        <f t="shared" si="11"/>
        <v>0.19774165081235107</v>
      </c>
      <c r="R157" s="9">
        <v>0</v>
      </c>
    </row>
    <row r="158" spans="3:18" x14ac:dyDescent="0.2">
      <c r="C158" s="2">
        <v>41257</v>
      </c>
      <c r="D158" s="3">
        <v>58.15</v>
      </c>
      <c r="E158" s="14">
        <f t="shared" si="12"/>
        <v>58.041707157574074</v>
      </c>
      <c r="F158" s="19">
        <f t="shared" si="9"/>
        <v>57.582175649548645</v>
      </c>
      <c r="H158" s="18">
        <f t="shared" si="8"/>
        <v>0.45953150802542808</v>
      </c>
      <c r="I158" s="23">
        <f t="shared" si="10"/>
        <v>0.32192725963339031</v>
      </c>
      <c r="J158" s="22">
        <f t="shared" si="11"/>
        <v>0.13760424839203778</v>
      </c>
      <c r="R158" s="9">
        <v>0</v>
      </c>
    </row>
    <row r="159" spans="3:18" x14ac:dyDescent="0.2">
      <c r="C159" s="2">
        <v>41260</v>
      </c>
      <c r="D159" s="3">
        <v>58.3</v>
      </c>
      <c r="E159" s="14">
        <f t="shared" si="12"/>
        <v>58.08144451794729</v>
      </c>
      <c r="F159" s="19">
        <f t="shared" si="9"/>
        <v>57.635347823656154</v>
      </c>
      <c r="H159" s="18">
        <f t="shared" si="8"/>
        <v>0.44609669429113552</v>
      </c>
      <c r="I159" s="23">
        <f t="shared" si="10"/>
        <v>0.34676114656493939</v>
      </c>
      <c r="J159" s="22">
        <f t="shared" si="11"/>
        <v>9.9335547726196127E-2</v>
      </c>
      <c r="R159" s="9">
        <v>0</v>
      </c>
    </row>
    <row r="160" spans="3:18" x14ac:dyDescent="0.2">
      <c r="C160" s="2">
        <v>41261</v>
      </c>
      <c r="D160" s="3">
        <v>58.3</v>
      </c>
      <c r="E160" s="14">
        <f t="shared" si="12"/>
        <v>58.115068438263094</v>
      </c>
      <c r="F160" s="19">
        <f t="shared" si="9"/>
        <v>57.684581318200138</v>
      </c>
      <c r="H160" s="18">
        <f t="shared" si="8"/>
        <v>0.43048712006295631</v>
      </c>
      <c r="I160" s="23">
        <f t="shared" si="10"/>
        <v>0.36350634126454284</v>
      </c>
      <c r="J160" s="22">
        <f t="shared" si="11"/>
        <v>6.6980778798413465E-2</v>
      </c>
      <c r="R160" s="9">
        <v>0</v>
      </c>
    </row>
    <row r="161" spans="3:18" x14ac:dyDescent="0.2">
      <c r="C161" s="2">
        <v>41262</v>
      </c>
      <c r="D161" s="3">
        <v>58.45</v>
      </c>
      <c r="E161" s="14">
        <f t="shared" si="12"/>
        <v>58.166596370838008</v>
      </c>
      <c r="F161" s="19">
        <f t="shared" si="9"/>
        <v>57.741278998333463</v>
      </c>
      <c r="H161" s="18">
        <f t="shared" si="8"/>
        <v>0.42531737250454427</v>
      </c>
      <c r="I161" s="23">
        <f t="shared" si="10"/>
        <v>0.37586854751254312</v>
      </c>
      <c r="J161" s="22">
        <f t="shared" si="11"/>
        <v>4.944882499200115E-2</v>
      </c>
      <c r="R161" s="9">
        <v>0</v>
      </c>
    </row>
    <row r="162" spans="3:18" x14ac:dyDescent="0.2">
      <c r="C162" s="2">
        <v>41263</v>
      </c>
      <c r="D162" s="3">
        <v>57.95</v>
      </c>
      <c r="E162" s="14">
        <f t="shared" si="12"/>
        <v>58.133273852247548</v>
      </c>
      <c r="F162" s="19">
        <f t="shared" si="9"/>
        <v>57.756739813271722</v>
      </c>
      <c r="H162" s="18">
        <f t="shared" si="8"/>
        <v>0.37653403897582649</v>
      </c>
      <c r="I162" s="23">
        <f t="shared" si="10"/>
        <v>0.37600164580519979</v>
      </c>
      <c r="J162" s="22">
        <f t="shared" si="11"/>
        <v>5.3239317062669933E-4</v>
      </c>
      <c r="R162" s="9">
        <v>0</v>
      </c>
    </row>
    <row r="163" spans="3:18" x14ac:dyDescent="0.2">
      <c r="C163" s="2">
        <v>41264</v>
      </c>
      <c r="D163" s="3">
        <v>57.85</v>
      </c>
      <c r="E163" s="14">
        <f t="shared" si="12"/>
        <v>58.089693259594078</v>
      </c>
      <c r="F163" s="19">
        <f t="shared" si="9"/>
        <v>57.763647975251594</v>
      </c>
      <c r="H163" s="18">
        <f t="shared" si="8"/>
        <v>0.32604528434248436</v>
      </c>
      <c r="I163" s="23">
        <f t="shared" si="10"/>
        <v>0.36601037351265675</v>
      </c>
      <c r="J163" s="22">
        <f t="shared" si="11"/>
        <v>-3.9965089170172385E-2</v>
      </c>
      <c r="R163" s="9">
        <v>0</v>
      </c>
    </row>
    <row r="164" spans="3:18" x14ac:dyDescent="0.2">
      <c r="C164" s="2">
        <v>41270</v>
      </c>
      <c r="D164" s="3">
        <v>57.7</v>
      </c>
      <c r="E164" s="14">
        <f t="shared" si="12"/>
        <v>58.029740450425756</v>
      </c>
      <c r="F164" s="19">
        <f t="shared" si="9"/>
        <v>57.758933310418143</v>
      </c>
      <c r="H164" s="18">
        <f t="shared" si="8"/>
        <v>0.27080714000761219</v>
      </c>
      <c r="I164" s="23">
        <f t="shared" si="10"/>
        <v>0.34696972681164789</v>
      </c>
      <c r="J164" s="22">
        <f t="shared" si="11"/>
        <v>-7.6162586804035703E-2</v>
      </c>
      <c r="R164" s="9">
        <v>0</v>
      </c>
    </row>
    <row r="165" spans="3:18" x14ac:dyDescent="0.2">
      <c r="C165" s="2">
        <v>41271</v>
      </c>
      <c r="D165" s="3">
        <v>57.45</v>
      </c>
      <c r="E165" s="14">
        <f t="shared" si="12"/>
        <v>57.940549611898717</v>
      </c>
      <c r="F165" s="19">
        <f t="shared" si="9"/>
        <v>57.736049361498281</v>
      </c>
      <c r="H165" s="18">
        <f t="shared" ref="H165:H228" si="13">E165-F165</f>
        <v>0.20450025040043585</v>
      </c>
      <c r="I165" s="23">
        <f t="shared" si="10"/>
        <v>0.31847583152940551</v>
      </c>
      <c r="J165" s="22">
        <f t="shared" si="11"/>
        <v>-0.11397558112896966</v>
      </c>
      <c r="R165" s="9">
        <v>0</v>
      </c>
    </row>
    <row r="166" spans="3:18" x14ac:dyDescent="0.2">
      <c r="C166" s="2">
        <v>41277</v>
      </c>
      <c r="D166" s="3">
        <v>58.7</v>
      </c>
      <c r="E166" s="14">
        <f t="shared" si="12"/>
        <v>58.057388133145068</v>
      </c>
      <c r="F166" s="19">
        <f t="shared" ref="F166:F229" si="14">D166*(2/(26+1)) + F165*(1-(2/(26+1)))</f>
        <v>57.807453112498408</v>
      </c>
      <c r="H166" s="18">
        <f t="shared" si="13"/>
        <v>0.24993502064666018</v>
      </c>
      <c r="I166" s="23">
        <f t="shared" si="10"/>
        <v>0.30476766935285649</v>
      </c>
      <c r="J166" s="22">
        <f t="shared" si="11"/>
        <v>-5.4832648706196307E-2</v>
      </c>
      <c r="R166" s="9">
        <v>0</v>
      </c>
    </row>
    <row r="167" spans="3:18" x14ac:dyDescent="0.2">
      <c r="C167" s="2">
        <v>41278</v>
      </c>
      <c r="D167" s="3">
        <v>59.4</v>
      </c>
      <c r="E167" s="14">
        <f t="shared" si="12"/>
        <v>58.263943804968903</v>
      </c>
      <c r="F167" s="19">
        <f t="shared" si="14"/>
        <v>57.925419548609632</v>
      </c>
      <c r="H167" s="18">
        <f t="shared" si="13"/>
        <v>0.33852425635927119</v>
      </c>
      <c r="I167" s="23">
        <f t="shared" si="10"/>
        <v>0.31151898675413947</v>
      </c>
      <c r="J167" s="22">
        <f t="shared" si="11"/>
        <v>2.7005269605131721E-2</v>
      </c>
      <c r="R167" s="9">
        <v>0</v>
      </c>
    </row>
    <row r="168" spans="3:18" x14ac:dyDescent="0.2">
      <c r="C168" s="2">
        <v>41281</v>
      </c>
      <c r="D168" s="3">
        <v>59.2</v>
      </c>
      <c r="E168" s="14">
        <f t="shared" si="12"/>
        <v>58.407952450358309</v>
      </c>
      <c r="F168" s="19">
        <f t="shared" si="14"/>
        <v>58.01983291537929</v>
      </c>
      <c r="H168" s="18">
        <f t="shared" si="13"/>
        <v>0.38811953497901897</v>
      </c>
      <c r="I168" s="23">
        <f t="shared" si="10"/>
        <v>0.32683909639911535</v>
      </c>
      <c r="J168" s="22">
        <f t="shared" si="11"/>
        <v>6.1280438579903618E-2</v>
      </c>
      <c r="R168" s="9">
        <v>0</v>
      </c>
    </row>
    <row r="169" spans="3:18" x14ac:dyDescent="0.2">
      <c r="C169" s="2">
        <v>41282</v>
      </c>
      <c r="D169" s="3">
        <v>59.55</v>
      </c>
      <c r="E169" s="14">
        <f t="shared" si="12"/>
        <v>58.583652073380108</v>
      </c>
      <c r="F169" s="19">
        <f t="shared" si="14"/>
        <v>58.133178625351192</v>
      </c>
      <c r="H169" s="18">
        <f t="shared" si="13"/>
        <v>0.45047344802891587</v>
      </c>
      <c r="I169" s="23">
        <f t="shared" si="10"/>
        <v>0.35156596672507545</v>
      </c>
      <c r="J169" s="22">
        <f t="shared" si="11"/>
        <v>9.8907481303840417E-2</v>
      </c>
      <c r="R169" s="9">
        <v>0</v>
      </c>
    </row>
    <row r="170" spans="3:18" x14ac:dyDescent="0.2">
      <c r="C170" s="2">
        <v>41283</v>
      </c>
      <c r="D170" s="3">
        <v>59.7</v>
      </c>
      <c r="E170" s="14">
        <f t="shared" si="12"/>
        <v>58.755397908244703</v>
      </c>
      <c r="F170" s="19">
        <f t="shared" si="14"/>
        <v>58.249239467917775</v>
      </c>
      <c r="H170" s="18">
        <f t="shared" si="13"/>
        <v>0.50615844032692792</v>
      </c>
      <c r="I170" s="23">
        <f t="shared" si="10"/>
        <v>0.38248446144544596</v>
      </c>
      <c r="J170" s="22">
        <f t="shared" si="11"/>
        <v>0.12367397888148196</v>
      </c>
      <c r="R170" s="9">
        <v>0</v>
      </c>
    </row>
    <row r="171" spans="3:18" x14ac:dyDescent="0.2">
      <c r="C171" s="2">
        <v>41284</v>
      </c>
      <c r="D171" s="3">
        <v>59.6</v>
      </c>
      <c r="E171" s="14">
        <f t="shared" si="12"/>
        <v>58.885336691591675</v>
      </c>
      <c r="F171" s="19">
        <f t="shared" si="14"/>
        <v>58.34929580362757</v>
      </c>
      <c r="H171" s="18">
        <f t="shared" si="13"/>
        <v>0.53604088796410565</v>
      </c>
      <c r="I171" s="23">
        <f t="shared" si="10"/>
        <v>0.41319574674917792</v>
      </c>
      <c r="J171" s="22">
        <f t="shared" si="11"/>
        <v>0.12284514121492773</v>
      </c>
      <c r="R171" s="9">
        <v>0</v>
      </c>
    </row>
    <row r="172" spans="3:18" x14ac:dyDescent="0.2">
      <c r="C172" s="2">
        <v>41285</v>
      </c>
      <c r="D172" s="3">
        <v>59.85</v>
      </c>
      <c r="E172" s="14">
        <f t="shared" si="12"/>
        <v>59.033746431346799</v>
      </c>
      <c r="F172" s="19">
        <f t="shared" si="14"/>
        <v>58.46045907743293</v>
      </c>
      <c r="H172" s="18">
        <f t="shared" si="13"/>
        <v>0.57328735391386942</v>
      </c>
      <c r="I172" s="23">
        <f t="shared" si="10"/>
        <v>0.44521406818211623</v>
      </c>
      <c r="J172" s="22">
        <f t="shared" si="11"/>
        <v>0.12807328573175319</v>
      </c>
      <c r="R172" s="9">
        <v>0</v>
      </c>
    </row>
    <row r="173" spans="3:18" x14ac:dyDescent="0.2">
      <c r="C173" s="2">
        <v>41288</v>
      </c>
      <c r="D173" s="3">
        <v>60.05</v>
      </c>
      <c r="E173" s="14">
        <f t="shared" si="12"/>
        <v>59.190093134216525</v>
      </c>
      <c r="F173" s="19">
        <f t="shared" si="14"/>
        <v>58.578202849474934</v>
      </c>
      <c r="H173" s="18">
        <f t="shared" si="13"/>
        <v>0.61189028474159102</v>
      </c>
      <c r="I173" s="23">
        <f t="shared" si="10"/>
        <v>0.4785493114940112</v>
      </c>
      <c r="J173" s="22">
        <f t="shared" si="11"/>
        <v>0.13334097324757982</v>
      </c>
      <c r="R173" s="9">
        <v>0</v>
      </c>
    </row>
    <row r="174" spans="3:18" x14ac:dyDescent="0.2">
      <c r="C174" s="2">
        <v>41289</v>
      </c>
      <c r="D174" s="3">
        <v>60.4</v>
      </c>
      <c r="E174" s="14">
        <f t="shared" si="12"/>
        <v>59.376232652029373</v>
      </c>
      <c r="F174" s="19">
        <f t="shared" si="14"/>
        <v>58.713150786550862</v>
      </c>
      <c r="H174" s="18">
        <f t="shared" si="13"/>
        <v>0.66308186547851022</v>
      </c>
      <c r="I174" s="23">
        <f t="shared" si="10"/>
        <v>0.51545582229091103</v>
      </c>
      <c r="J174" s="22">
        <f t="shared" si="11"/>
        <v>0.1476260431875992</v>
      </c>
      <c r="R174" s="9">
        <v>0</v>
      </c>
    </row>
    <row r="175" spans="3:18" x14ac:dyDescent="0.2">
      <c r="C175" s="2">
        <v>41290</v>
      </c>
      <c r="D175" s="3">
        <v>60.8</v>
      </c>
      <c r="E175" s="14">
        <f t="shared" si="12"/>
        <v>59.595273782486395</v>
      </c>
      <c r="F175" s="19">
        <f t="shared" si="14"/>
        <v>58.867732209769315</v>
      </c>
      <c r="H175" s="18">
        <f t="shared" si="13"/>
        <v>0.72754157271707953</v>
      </c>
      <c r="I175" s="23">
        <f t="shared" si="10"/>
        <v>0.55787297237614475</v>
      </c>
      <c r="J175" s="22">
        <f t="shared" si="11"/>
        <v>0.16966860034093478</v>
      </c>
      <c r="R175" s="9">
        <v>0</v>
      </c>
    </row>
    <row r="176" spans="3:18" x14ac:dyDescent="0.2">
      <c r="C176" s="2">
        <v>41291</v>
      </c>
      <c r="D176" s="3">
        <v>61.7</v>
      </c>
      <c r="E176" s="14">
        <f t="shared" si="12"/>
        <v>59.919077815950033</v>
      </c>
      <c r="F176" s="19">
        <f t="shared" si="14"/>
        <v>59.077529823860473</v>
      </c>
      <c r="H176" s="18">
        <f t="shared" si="13"/>
        <v>0.84154799208955922</v>
      </c>
      <c r="I176" s="23">
        <f t="shared" si="10"/>
        <v>0.61460797631882769</v>
      </c>
      <c r="J176" s="22">
        <f t="shared" si="11"/>
        <v>0.22694001577073153</v>
      </c>
      <c r="R176" s="9">
        <v>0</v>
      </c>
    </row>
    <row r="177" spans="3:18" x14ac:dyDescent="0.2">
      <c r="C177" s="2">
        <v>41292</v>
      </c>
      <c r="D177" s="3">
        <v>61.15</v>
      </c>
      <c r="E177" s="14">
        <f t="shared" si="12"/>
        <v>60.10845045965003</v>
      </c>
      <c r="F177" s="19">
        <f t="shared" si="14"/>
        <v>59.231046133204146</v>
      </c>
      <c r="H177" s="18">
        <f t="shared" si="13"/>
        <v>0.87740432644588395</v>
      </c>
      <c r="I177" s="23">
        <f t="shared" si="10"/>
        <v>0.66716724634423896</v>
      </c>
      <c r="J177" s="22">
        <f t="shared" si="11"/>
        <v>0.21023708010164499</v>
      </c>
      <c r="R177" s="9">
        <v>0</v>
      </c>
    </row>
    <row r="178" spans="3:18" x14ac:dyDescent="0.2">
      <c r="C178" s="2">
        <v>41295</v>
      </c>
      <c r="D178" s="3">
        <v>60.9</v>
      </c>
      <c r="E178" s="14">
        <f t="shared" si="12"/>
        <v>60.230227312011564</v>
      </c>
      <c r="F178" s="19">
        <f t="shared" si="14"/>
        <v>59.354672345559393</v>
      </c>
      <c r="H178" s="18">
        <f t="shared" si="13"/>
        <v>0.8755549664521709</v>
      </c>
      <c r="I178" s="23">
        <f t="shared" si="10"/>
        <v>0.70884479036582537</v>
      </c>
      <c r="J178" s="22">
        <f t="shared" si="11"/>
        <v>0.16671017608634553</v>
      </c>
      <c r="R178" s="9">
        <v>0</v>
      </c>
    </row>
    <row r="179" spans="3:18" x14ac:dyDescent="0.2">
      <c r="C179" s="2">
        <v>41296</v>
      </c>
      <c r="D179" s="3">
        <v>60.1</v>
      </c>
      <c r="E179" s="14">
        <f t="shared" si="12"/>
        <v>60.210192340932863</v>
      </c>
      <c r="F179" s="19">
        <f t="shared" si="14"/>
        <v>59.409881801443881</v>
      </c>
      <c r="H179" s="18">
        <f t="shared" si="13"/>
        <v>0.8003105394889829</v>
      </c>
      <c r="I179" s="23">
        <f t="shared" si="10"/>
        <v>0.72713794019045697</v>
      </c>
      <c r="J179" s="22">
        <f t="shared" si="11"/>
        <v>7.3172599298525931E-2</v>
      </c>
      <c r="R179" s="9">
        <v>0</v>
      </c>
    </row>
    <row r="180" spans="3:18" x14ac:dyDescent="0.2">
      <c r="C180" s="2">
        <v>41297</v>
      </c>
      <c r="D180" s="3">
        <v>62.55</v>
      </c>
      <c r="E180" s="14">
        <f t="shared" si="12"/>
        <v>60.570162750020117</v>
      </c>
      <c r="F180" s="19">
        <f t="shared" si="14"/>
        <v>59.642483149485074</v>
      </c>
      <c r="H180" s="18">
        <f t="shared" si="13"/>
        <v>0.92767960053504339</v>
      </c>
      <c r="I180" s="23">
        <f t="shared" si="10"/>
        <v>0.76724627225937425</v>
      </c>
      <c r="J180" s="22">
        <f t="shared" si="11"/>
        <v>0.16043332827566914</v>
      </c>
      <c r="R180" s="9">
        <v>0</v>
      </c>
    </row>
    <row r="181" spans="3:18" x14ac:dyDescent="0.2">
      <c r="C181" s="2">
        <v>41298</v>
      </c>
      <c r="D181" s="3">
        <v>62.6</v>
      </c>
      <c r="E181" s="14">
        <f t="shared" si="12"/>
        <v>60.88244540386318</v>
      </c>
      <c r="F181" s="19">
        <f t="shared" si="14"/>
        <v>59.86155847174544</v>
      </c>
      <c r="H181" s="18">
        <f t="shared" si="13"/>
        <v>1.0208869321177403</v>
      </c>
      <c r="I181" s="23">
        <f t="shared" si="10"/>
        <v>0.8179744042310475</v>
      </c>
      <c r="J181" s="22">
        <f t="shared" si="11"/>
        <v>0.20291252788669278</v>
      </c>
      <c r="R181" s="9">
        <v>0</v>
      </c>
    </row>
    <row r="182" spans="3:18" x14ac:dyDescent="0.2">
      <c r="C182" s="2">
        <v>41299</v>
      </c>
      <c r="D182" s="3">
        <v>62.15</v>
      </c>
      <c r="E182" s="14">
        <f t="shared" si="12"/>
        <v>61.077453803268845</v>
      </c>
      <c r="F182" s="19">
        <f t="shared" si="14"/>
        <v>60.03107265902355</v>
      </c>
      <c r="H182" s="18">
        <f t="shared" si="13"/>
        <v>1.046381144245295</v>
      </c>
      <c r="I182" s="23">
        <f t="shared" si="10"/>
        <v>0.86365575223389712</v>
      </c>
      <c r="J182" s="22">
        <f t="shared" si="11"/>
        <v>0.18272539201139792</v>
      </c>
      <c r="R182" s="9">
        <v>0</v>
      </c>
    </row>
    <row r="183" spans="3:18" x14ac:dyDescent="0.2">
      <c r="C183" s="2">
        <v>41302</v>
      </c>
      <c r="D183" s="3">
        <v>62.7</v>
      </c>
      <c r="E183" s="14">
        <f t="shared" si="12"/>
        <v>61.327076295073638</v>
      </c>
      <c r="F183" s="19">
        <f t="shared" si="14"/>
        <v>60.228770980577366</v>
      </c>
      <c r="H183" s="18">
        <f t="shared" si="13"/>
        <v>1.0983053144962724</v>
      </c>
      <c r="I183" s="23">
        <f t="shared" si="10"/>
        <v>0.91058566468637225</v>
      </c>
      <c r="J183" s="22">
        <f t="shared" si="11"/>
        <v>0.18771964980990019</v>
      </c>
      <c r="R183" s="9">
        <v>0</v>
      </c>
    </row>
    <row r="184" spans="3:18" x14ac:dyDescent="0.2">
      <c r="C184" s="2">
        <v>41303</v>
      </c>
      <c r="D184" s="3">
        <v>62.4</v>
      </c>
      <c r="E184" s="14">
        <f t="shared" si="12"/>
        <v>61.492141480446925</v>
      </c>
      <c r="F184" s="19">
        <f t="shared" si="14"/>
        <v>60.389602759793853</v>
      </c>
      <c r="H184" s="18">
        <f t="shared" si="13"/>
        <v>1.1025387206530723</v>
      </c>
      <c r="I184" s="23">
        <f t="shared" si="10"/>
        <v>0.94897627587971234</v>
      </c>
      <c r="J184" s="22">
        <f t="shared" si="11"/>
        <v>0.15356244477336001</v>
      </c>
      <c r="R184" s="9">
        <v>0</v>
      </c>
    </row>
    <row r="185" spans="3:18" x14ac:dyDescent="0.2">
      <c r="C185" s="2">
        <v>41304</v>
      </c>
      <c r="D185" s="3">
        <v>62.15</v>
      </c>
      <c r="E185" s="14">
        <f t="shared" si="12"/>
        <v>61.59335048345509</v>
      </c>
      <c r="F185" s="19">
        <f t="shared" si="14"/>
        <v>60.520002555364677</v>
      </c>
      <c r="H185" s="18">
        <f t="shared" si="13"/>
        <v>1.0733479280904135</v>
      </c>
      <c r="I185" s="23">
        <f t="shared" si="10"/>
        <v>0.97385060632185261</v>
      </c>
      <c r="J185" s="22">
        <f t="shared" si="11"/>
        <v>9.9497321768560854E-2</v>
      </c>
      <c r="R185" s="9">
        <v>0</v>
      </c>
    </row>
    <row r="186" spans="3:18" x14ac:dyDescent="0.2">
      <c r="C186" s="2">
        <v>41305</v>
      </c>
      <c r="D186" s="3">
        <v>62</v>
      </c>
      <c r="E186" s="14">
        <f t="shared" si="12"/>
        <v>61.655911947538925</v>
      </c>
      <c r="F186" s="19">
        <f t="shared" si="14"/>
        <v>60.629631995708039</v>
      </c>
      <c r="H186" s="18">
        <f t="shared" si="13"/>
        <v>1.0262799518308867</v>
      </c>
      <c r="I186" s="23">
        <f t="shared" si="10"/>
        <v>0.98433647542365954</v>
      </c>
      <c r="J186" s="22">
        <f t="shared" si="11"/>
        <v>4.1943476407227176E-2</v>
      </c>
      <c r="R186" s="9">
        <v>0</v>
      </c>
    </row>
    <row r="187" spans="3:18" x14ac:dyDescent="0.2">
      <c r="C187" s="2">
        <v>41306</v>
      </c>
      <c r="D187" s="3">
        <v>61.65</v>
      </c>
      <c r="E187" s="14">
        <f t="shared" si="12"/>
        <v>61.655002417148324</v>
      </c>
      <c r="F187" s="19">
        <f t="shared" si="14"/>
        <v>60.705214810840772</v>
      </c>
      <c r="H187" s="18">
        <f t="shared" si="13"/>
        <v>0.94978760630755232</v>
      </c>
      <c r="I187" s="23">
        <f t="shared" si="10"/>
        <v>0.9774267016004381</v>
      </c>
      <c r="J187" s="22">
        <f t="shared" si="11"/>
        <v>-2.7639095292885774E-2</v>
      </c>
      <c r="R187" s="9">
        <v>0</v>
      </c>
    </row>
    <row r="188" spans="3:18" x14ac:dyDescent="0.2">
      <c r="C188" s="2">
        <v>41309</v>
      </c>
      <c r="D188" s="3">
        <v>62</v>
      </c>
      <c r="E188" s="14">
        <f t="shared" si="12"/>
        <v>61.708078968356276</v>
      </c>
      <c r="F188" s="19">
        <f t="shared" si="14"/>
        <v>60.801124824852572</v>
      </c>
      <c r="H188" s="18">
        <f t="shared" si="13"/>
        <v>0.90695414350370385</v>
      </c>
      <c r="I188" s="23">
        <f t="shared" si="10"/>
        <v>0.96333218998109127</v>
      </c>
      <c r="J188" s="22">
        <f t="shared" si="11"/>
        <v>-5.6378046477387422E-2</v>
      </c>
      <c r="R188" s="9">
        <v>0</v>
      </c>
    </row>
    <row r="189" spans="3:18" x14ac:dyDescent="0.2">
      <c r="C189" s="2">
        <v>41310</v>
      </c>
      <c r="D189" s="3">
        <v>62.25</v>
      </c>
      <c r="E189" s="14">
        <f t="shared" si="12"/>
        <v>61.791451434763005</v>
      </c>
      <c r="F189" s="19">
        <f t="shared" si="14"/>
        <v>60.908448911900535</v>
      </c>
      <c r="H189" s="18">
        <f t="shared" si="13"/>
        <v>0.88300252286246916</v>
      </c>
      <c r="I189" s="23">
        <f t="shared" si="10"/>
        <v>0.94726625655736696</v>
      </c>
      <c r="J189" s="22">
        <f t="shared" si="11"/>
        <v>-6.4263733694897796E-2</v>
      </c>
      <c r="R189" s="9">
        <v>0</v>
      </c>
    </row>
    <row r="190" spans="3:18" x14ac:dyDescent="0.2">
      <c r="C190" s="2">
        <v>41311</v>
      </c>
      <c r="D190" s="3">
        <v>62.75</v>
      </c>
      <c r="E190" s="14">
        <f t="shared" si="12"/>
        <v>61.938920444799464</v>
      </c>
      <c r="F190" s="19">
        <f t="shared" si="14"/>
        <v>61.044860103611605</v>
      </c>
      <c r="H190" s="18">
        <f t="shared" si="13"/>
        <v>0.89406034118785982</v>
      </c>
      <c r="I190" s="23">
        <f t="shared" si="10"/>
        <v>0.93662507348346558</v>
      </c>
      <c r="J190" s="22">
        <f t="shared" si="11"/>
        <v>-4.2564732295605756E-2</v>
      </c>
      <c r="R190" s="9">
        <v>0</v>
      </c>
    </row>
    <row r="191" spans="3:18" x14ac:dyDescent="0.2">
      <c r="C191" s="2">
        <v>41312</v>
      </c>
      <c r="D191" s="3">
        <v>62.35</v>
      </c>
      <c r="E191" s="14">
        <f t="shared" si="12"/>
        <v>62.002163453291857</v>
      </c>
      <c r="F191" s="19">
        <f t="shared" si="14"/>
        <v>61.14153713297371</v>
      </c>
      <c r="H191" s="18">
        <f t="shared" si="13"/>
        <v>0.86062632031814701</v>
      </c>
      <c r="I191" s="23">
        <f t="shared" si="10"/>
        <v>0.92142532285040191</v>
      </c>
      <c r="J191" s="22">
        <f t="shared" si="11"/>
        <v>-6.0799002532254898E-2</v>
      </c>
      <c r="R191" s="9">
        <v>0</v>
      </c>
    </row>
    <row r="192" spans="3:18" x14ac:dyDescent="0.2">
      <c r="C192" s="2">
        <v>41313</v>
      </c>
      <c r="D192" s="3">
        <v>62.45</v>
      </c>
      <c r="E192" s="14">
        <f t="shared" si="12"/>
        <v>62.07106138355465</v>
      </c>
      <c r="F192" s="19">
        <f t="shared" si="14"/>
        <v>61.238460308308994</v>
      </c>
      <c r="H192" s="18">
        <f t="shared" si="13"/>
        <v>0.83260107524565541</v>
      </c>
      <c r="I192" s="23">
        <f t="shared" si="10"/>
        <v>0.90366047332945265</v>
      </c>
      <c r="J192" s="22">
        <f t="shared" si="11"/>
        <v>-7.1059398083797243E-2</v>
      </c>
      <c r="R192" s="9">
        <v>0</v>
      </c>
    </row>
    <row r="193" spans="3:18" x14ac:dyDescent="0.2">
      <c r="C193" s="2">
        <v>41316</v>
      </c>
      <c r="D193" s="3">
        <v>62.7</v>
      </c>
      <c r="E193" s="14">
        <f t="shared" si="12"/>
        <v>62.167821170700094</v>
      </c>
      <c r="F193" s="19">
        <f t="shared" si="14"/>
        <v>61.346722507693514</v>
      </c>
      <c r="H193" s="18">
        <f t="shared" si="13"/>
        <v>0.82109866300658041</v>
      </c>
      <c r="I193" s="23">
        <f t="shared" si="10"/>
        <v>0.88714811126487825</v>
      </c>
      <c r="J193" s="22">
        <f t="shared" si="11"/>
        <v>-6.6049448258297838E-2</v>
      </c>
      <c r="R193" s="9">
        <v>0</v>
      </c>
    </row>
    <row r="194" spans="3:18" x14ac:dyDescent="0.2">
      <c r="C194" s="2">
        <v>41317</v>
      </c>
      <c r="D194" s="3">
        <v>62.7</v>
      </c>
      <c r="E194" s="14">
        <f t="shared" si="12"/>
        <v>62.249694836746229</v>
      </c>
      <c r="F194" s="19">
        <f t="shared" si="14"/>
        <v>61.446965284901403</v>
      </c>
      <c r="H194" s="18">
        <f t="shared" si="13"/>
        <v>0.80272955184482697</v>
      </c>
      <c r="I194" s="23">
        <f t="shared" ref="I194:I257" si="15">(H194*(2/(9+1))+I193*(1-(2/(9+1))))</f>
        <v>0.87026439938086797</v>
      </c>
      <c r="J194" s="22">
        <f t="shared" ref="J194:J257" si="16">H194-I194</f>
        <v>-6.7534847536040998E-2</v>
      </c>
      <c r="R194" s="9">
        <v>0</v>
      </c>
    </row>
    <row r="195" spans="3:18" x14ac:dyDescent="0.2">
      <c r="C195" s="2">
        <v>41318</v>
      </c>
      <c r="D195" s="3">
        <v>62.9</v>
      </c>
      <c r="E195" s="14">
        <f t="shared" si="12"/>
        <v>62.349741784939113</v>
      </c>
      <c r="F195" s="19">
        <f t="shared" si="14"/>
        <v>61.554597486019816</v>
      </c>
      <c r="H195" s="18">
        <f t="shared" si="13"/>
        <v>0.79514429891929694</v>
      </c>
      <c r="I195" s="23">
        <f t="shared" si="15"/>
        <v>0.85524037928855379</v>
      </c>
      <c r="J195" s="22">
        <f t="shared" si="16"/>
        <v>-6.0096080369256843E-2</v>
      </c>
      <c r="R195" s="9">
        <v>0</v>
      </c>
    </row>
    <row r="196" spans="3:18" x14ac:dyDescent="0.2">
      <c r="C196" s="2">
        <v>41319</v>
      </c>
      <c r="D196" s="3">
        <v>63.2</v>
      </c>
      <c r="E196" s="14">
        <f t="shared" si="12"/>
        <v>62.480550741102327</v>
      </c>
      <c r="F196" s="19">
        <f t="shared" si="14"/>
        <v>61.676479153722056</v>
      </c>
      <c r="H196" s="18">
        <f t="shared" si="13"/>
        <v>0.80407158738027107</v>
      </c>
      <c r="I196" s="23">
        <f t="shared" si="15"/>
        <v>0.84500662090689727</v>
      </c>
      <c r="J196" s="22">
        <f t="shared" si="16"/>
        <v>-4.0935033526626197E-2</v>
      </c>
      <c r="R196" s="9">
        <v>0</v>
      </c>
    </row>
    <row r="197" spans="3:18" x14ac:dyDescent="0.2">
      <c r="C197" s="2">
        <v>41320</v>
      </c>
      <c r="D197" s="3">
        <v>63.9</v>
      </c>
      <c r="E197" s="14">
        <f t="shared" si="12"/>
        <v>62.698927550163503</v>
      </c>
      <c r="F197" s="19">
        <f t="shared" si="14"/>
        <v>61.841184401594496</v>
      </c>
      <c r="H197" s="18">
        <f t="shared" si="13"/>
        <v>0.85774314856900702</v>
      </c>
      <c r="I197" s="23">
        <f t="shared" si="15"/>
        <v>0.84755392643931926</v>
      </c>
      <c r="J197" s="22">
        <f t="shared" si="16"/>
        <v>1.0189222129687758E-2</v>
      </c>
      <c r="R197" s="9">
        <v>0</v>
      </c>
    </row>
    <row r="198" spans="3:18" x14ac:dyDescent="0.2">
      <c r="C198" s="2">
        <v>41323</v>
      </c>
      <c r="D198" s="3">
        <v>63.9</v>
      </c>
      <c r="E198" s="14">
        <f t="shared" si="12"/>
        <v>62.883707927061423</v>
      </c>
      <c r="F198" s="19">
        <f t="shared" si="14"/>
        <v>61.993689260735643</v>
      </c>
      <c r="H198" s="18">
        <f t="shared" si="13"/>
        <v>0.89001866632577986</v>
      </c>
      <c r="I198" s="23">
        <f t="shared" si="15"/>
        <v>0.85604687441661143</v>
      </c>
      <c r="J198" s="22">
        <f t="shared" si="16"/>
        <v>3.3971791909168436E-2</v>
      </c>
      <c r="R198" s="9">
        <v>0</v>
      </c>
    </row>
    <row r="199" spans="3:18" x14ac:dyDescent="0.2">
      <c r="C199" s="2">
        <v>41324</v>
      </c>
      <c r="D199" s="3">
        <v>64.3</v>
      </c>
      <c r="E199" s="14">
        <f t="shared" si="12"/>
        <v>63.101599015205821</v>
      </c>
      <c r="F199" s="19">
        <f t="shared" si="14"/>
        <v>62.164527093273747</v>
      </c>
      <c r="H199" s="18">
        <f t="shared" si="13"/>
        <v>0.93707192193207334</v>
      </c>
      <c r="I199" s="23">
        <f t="shared" si="15"/>
        <v>0.87225188391970387</v>
      </c>
      <c r="J199" s="22">
        <f t="shared" si="16"/>
        <v>6.4820038012369463E-2</v>
      </c>
      <c r="R199" s="9">
        <v>0</v>
      </c>
    </row>
    <row r="200" spans="3:18" x14ac:dyDescent="0.2">
      <c r="C200" s="2">
        <v>41325</v>
      </c>
      <c r="D200" s="3">
        <v>64.8</v>
      </c>
      <c r="E200" s="14">
        <f t="shared" si="12"/>
        <v>63.362891474404925</v>
      </c>
      <c r="F200" s="19">
        <f t="shared" si="14"/>
        <v>62.359747308586797</v>
      </c>
      <c r="H200" s="18">
        <f t="shared" si="13"/>
        <v>1.0031441658181279</v>
      </c>
      <c r="I200" s="23">
        <f t="shared" si="15"/>
        <v>0.89843034029938873</v>
      </c>
      <c r="J200" s="22">
        <f t="shared" si="16"/>
        <v>0.1047138255187392</v>
      </c>
      <c r="R200" s="9">
        <v>0</v>
      </c>
    </row>
    <row r="201" spans="3:18" x14ac:dyDescent="0.2">
      <c r="C201" s="2">
        <v>41326</v>
      </c>
      <c r="D201" s="3">
        <v>63.8</v>
      </c>
      <c r="E201" s="14">
        <f t="shared" si="12"/>
        <v>63.43013893988109</v>
      </c>
      <c r="F201" s="19">
        <f t="shared" si="14"/>
        <v>62.466432693135928</v>
      </c>
      <c r="H201" s="18">
        <f t="shared" si="13"/>
        <v>0.96370624674516137</v>
      </c>
      <c r="I201" s="23">
        <f t="shared" si="15"/>
        <v>0.91148552158854323</v>
      </c>
      <c r="J201" s="22">
        <f t="shared" si="16"/>
        <v>5.2220725156618131E-2</v>
      </c>
      <c r="R201" s="9">
        <v>0</v>
      </c>
    </row>
    <row r="202" spans="3:18" x14ac:dyDescent="0.2">
      <c r="C202" s="2">
        <v>41327</v>
      </c>
      <c r="D202" s="3">
        <v>64.099999999999994</v>
      </c>
      <c r="E202" s="14">
        <f t="shared" si="12"/>
        <v>63.533194487591686</v>
      </c>
      <c r="F202" s="19">
        <f t="shared" si="14"/>
        <v>62.587437678829559</v>
      </c>
      <c r="H202" s="18">
        <f t="shared" si="13"/>
        <v>0.94575680876212687</v>
      </c>
      <c r="I202" s="23">
        <f t="shared" si="15"/>
        <v>0.91833977902326003</v>
      </c>
      <c r="J202" s="22">
        <f t="shared" si="16"/>
        <v>2.7417029738866838E-2</v>
      </c>
      <c r="R202" s="9">
        <v>0</v>
      </c>
    </row>
    <row r="203" spans="3:18" x14ac:dyDescent="0.2">
      <c r="C203" s="2">
        <v>41330</v>
      </c>
      <c r="D203" s="3">
        <v>65</v>
      </c>
      <c r="E203" s="14">
        <f t="shared" si="12"/>
        <v>63.758856874116042</v>
      </c>
      <c r="F203" s="19">
        <f t="shared" si="14"/>
        <v>62.766145998916258</v>
      </c>
      <c r="H203" s="18">
        <f t="shared" si="13"/>
        <v>0.99271087519978352</v>
      </c>
      <c r="I203" s="23">
        <f t="shared" si="15"/>
        <v>0.93321399825856477</v>
      </c>
      <c r="J203" s="22">
        <f t="shared" si="16"/>
        <v>5.9496876941218746E-2</v>
      </c>
      <c r="R203" s="9">
        <v>0</v>
      </c>
    </row>
    <row r="204" spans="3:18" x14ac:dyDescent="0.2">
      <c r="C204" s="2">
        <v>41331</v>
      </c>
      <c r="D204" s="3">
        <v>62.3</v>
      </c>
      <c r="E204" s="14">
        <f t="shared" si="12"/>
        <v>63.534417355021262</v>
      </c>
      <c r="F204" s="19">
        <f t="shared" si="14"/>
        <v>62.731616665663203</v>
      </c>
      <c r="H204" s="18">
        <f t="shared" si="13"/>
        <v>0.80280068935805815</v>
      </c>
      <c r="I204" s="23">
        <f t="shared" si="15"/>
        <v>0.90713133647846345</v>
      </c>
      <c r="J204" s="22">
        <f t="shared" si="16"/>
        <v>-0.1043306471204053</v>
      </c>
      <c r="R204" s="9">
        <v>0</v>
      </c>
    </row>
    <row r="205" spans="3:18" x14ac:dyDescent="0.2">
      <c r="C205" s="2">
        <v>41332</v>
      </c>
      <c r="D205" s="3">
        <v>62.45</v>
      </c>
      <c r="E205" s="14">
        <f t="shared" si="12"/>
        <v>63.367583915787222</v>
      </c>
      <c r="F205" s="19">
        <f t="shared" si="14"/>
        <v>62.710756171910376</v>
      </c>
      <c r="H205" s="18">
        <f t="shared" si="13"/>
        <v>0.65682774387684617</v>
      </c>
      <c r="I205" s="23">
        <f t="shared" si="15"/>
        <v>0.85707061795813999</v>
      </c>
      <c r="J205" s="22">
        <f t="shared" si="16"/>
        <v>-0.20024287408129382</v>
      </c>
      <c r="R205" s="9">
        <v>0</v>
      </c>
    </row>
    <row r="206" spans="3:18" x14ac:dyDescent="0.2">
      <c r="C206" s="2">
        <v>41333</v>
      </c>
      <c r="D206" s="3">
        <v>63.65</v>
      </c>
      <c r="E206" s="14">
        <f t="shared" si="12"/>
        <v>63.41103254412765</v>
      </c>
      <c r="F206" s="19">
        <f t="shared" si="14"/>
        <v>62.780329788805901</v>
      </c>
      <c r="H206" s="18">
        <f t="shared" si="13"/>
        <v>0.63070275532174946</v>
      </c>
      <c r="I206" s="23">
        <f t="shared" si="15"/>
        <v>0.81179704543086184</v>
      </c>
      <c r="J206" s="22">
        <f t="shared" si="16"/>
        <v>-0.18109429010911238</v>
      </c>
      <c r="R206" s="9">
        <v>0</v>
      </c>
    </row>
    <row r="207" spans="3:18" x14ac:dyDescent="0.2">
      <c r="C207" s="2">
        <v>41334</v>
      </c>
      <c r="D207" s="3">
        <v>64.400000000000006</v>
      </c>
      <c r="E207" s="14">
        <f t="shared" si="12"/>
        <v>63.563181383492626</v>
      </c>
      <c r="F207" s="19">
        <f t="shared" si="14"/>
        <v>62.900305360005468</v>
      </c>
      <c r="H207" s="18">
        <f t="shared" si="13"/>
        <v>0.66287602348715779</v>
      </c>
      <c r="I207" s="23">
        <f t="shared" si="15"/>
        <v>0.7820128410421211</v>
      </c>
      <c r="J207" s="22">
        <f t="shared" si="16"/>
        <v>-0.1191368175549633</v>
      </c>
      <c r="R207" s="9">
        <v>0</v>
      </c>
    </row>
    <row r="208" spans="3:18" x14ac:dyDescent="0.2">
      <c r="C208" s="2">
        <v>41337</v>
      </c>
      <c r="D208" s="3">
        <v>64.650000000000006</v>
      </c>
      <c r="E208" s="14">
        <f t="shared" si="12"/>
        <v>63.730384247570683</v>
      </c>
      <c r="F208" s="19">
        <f t="shared" si="14"/>
        <v>63.029912370375435</v>
      </c>
      <c r="H208" s="18">
        <f t="shared" si="13"/>
        <v>0.70047187719524828</v>
      </c>
      <c r="I208" s="23">
        <f t="shared" si="15"/>
        <v>0.76570464827274665</v>
      </c>
      <c r="J208" s="22">
        <f t="shared" si="16"/>
        <v>-6.5232771077498364E-2</v>
      </c>
      <c r="R208" s="9">
        <v>0</v>
      </c>
    </row>
    <row r="209" spans="3:18" x14ac:dyDescent="0.2">
      <c r="C209" s="2">
        <v>41338</v>
      </c>
      <c r="D209" s="3">
        <v>65.2</v>
      </c>
      <c r="E209" s="14">
        <f t="shared" si="12"/>
        <v>63.956478978713655</v>
      </c>
      <c r="F209" s="19">
        <f t="shared" si="14"/>
        <v>63.190659602199474</v>
      </c>
      <c r="H209" s="18">
        <f t="shared" si="13"/>
        <v>0.76581937651418031</v>
      </c>
      <c r="I209" s="23">
        <f t="shared" si="15"/>
        <v>0.7657275939210334</v>
      </c>
      <c r="J209" s="22">
        <f t="shared" si="16"/>
        <v>9.1782593146905178E-5</v>
      </c>
      <c r="R209" s="9">
        <v>0</v>
      </c>
    </row>
    <row r="210" spans="3:18" x14ac:dyDescent="0.2">
      <c r="C210" s="2">
        <v>41339</v>
      </c>
      <c r="D210" s="3">
        <v>65.099999999999994</v>
      </c>
      <c r="E210" s="14">
        <f t="shared" si="12"/>
        <v>64.13240528968079</v>
      </c>
      <c r="F210" s="19">
        <f t="shared" si="14"/>
        <v>63.332092224258773</v>
      </c>
      <c r="H210" s="18">
        <f t="shared" si="13"/>
        <v>0.80031306542201719</v>
      </c>
      <c r="I210" s="23">
        <f t="shared" si="15"/>
        <v>0.77264468822123011</v>
      </c>
      <c r="J210" s="22">
        <f t="shared" si="16"/>
        <v>2.7668377200787075E-2</v>
      </c>
      <c r="R210" s="9">
        <v>0</v>
      </c>
    </row>
    <row r="211" spans="3:18" x14ac:dyDescent="0.2">
      <c r="C211" s="2">
        <v>41340</v>
      </c>
      <c r="D211" s="3">
        <v>64.900000000000006</v>
      </c>
      <c r="E211" s="14">
        <f t="shared" si="12"/>
        <v>64.250496783576054</v>
      </c>
      <c r="F211" s="19">
        <f t="shared" si="14"/>
        <v>63.448233540980347</v>
      </c>
      <c r="H211" s="18">
        <f t="shared" si="13"/>
        <v>0.80226324259570703</v>
      </c>
      <c r="I211" s="23">
        <f t="shared" si="15"/>
        <v>0.77856839909612552</v>
      </c>
      <c r="J211" s="22">
        <f t="shared" si="16"/>
        <v>2.3694843499581508E-2</v>
      </c>
      <c r="R211" s="9">
        <v>0</v>
      </c>
    </row>
    <row r="212" spans="3:18" x14ac:dyDescent="0.2">
      <c r="C212" s="2">
        <v>41341</v>
      </c>
      <c r="D212" s="3">
        <v>65.55</v>
      </c>
      <c r="E212" s="14">
        <f t="shared" si="12"/>
        <v>64.450420355333591</v>
      </c>
      <c r="F212" s="19">
        <f t="shared" si="14"/>
        <v>63.603919945352175</v>
      </c>
      <c r="H212" s="18">
        <f t="shared" si="13"/>
        <v>0.84650040998141662</v>
      </c>
      <c r="I212" s="23">
        <f t="shared" si="15"/>
        <v>0.79215480127318383</v>
      </c>
      <c r="J212" s="22">
        <f t="shared" si="16"/>
        <v>5.4345608708232795E-2</v>
      </c>
      <c r="R212" s="9">
        <v>0</v>
      </c>
    </row>
    <row r="213" spans="3:18" x14ac:dyDescent="0.2">
      <c r="C213" s="2">
        <v>41344</v>
      </c>
      <c r="D213" s="3">
        <v>65.45</v>
      </c>
      <c r="E213" s="14">
        <f t="shared" si="12"/>
        <v>64.604201839128422</v>
      </c>
      <c r="F213" s="19">
        <f t="shared" si="14"/>
        <v>63.740666616066825</v>
      </c>
      <c r="H213" s="18">
        <f t="shared" si="13"/>
        <v>0.86353522306159647</v>
      </c>
      <c r="I213" s="23">
        <f t="shared" si="15"/>
        <v>0.8064308856308664</v>
      </c>
      <c r="J213" s="22">
        <f t="shared" si="16"/>
        <v>5.7104337430730068E-2</v>
      </c>
      <c r="R213" s="9">
        <v>0</v>
      </c>
    </row>
    <row r="214" spans="3:18" x14ac:dyDescent="0.2">
      <c r="C214" s="2">
        <v>41345</v>
      </c>
      <c r="D214" s="3">
        <v>65.900000000000006</v>
      </c>
      <c r="E214" s="14">
        <f t="shared" si="12"/>
        <v>64.803555402339427</v>
      </c>
      <c r="F214" s="19">
        <f t="shared" si="14"/>
        <v>63.900617237098913</v>
      </c>
      <c r="H214" s="18">
        <f t="shared" si="13"/>
        <v>0.90293816524051351</v>
      </c>
      <c r="I214" s="23">
        <f t="shared" si="15"/>
        <v>0.82573234155279596</v>
      </c>
      <c r="J214" s="22">
        <f t="shared" si="16"/>
        <v>7.7205823687717556E-2</v>
      </c>
      <c r="R214" s="9">
        <v>0</v>
      </c>
    </row>
    <row r="215" spans="3:18" x14ac:dyDescent="0.2">
      <c r="C215" s="2">
        <v>41346</v>
      </c>
      <c r="D215" s="3">
        <v>65.3</v>
      </c>
      <c r="E215" s="14">
        <f t="shared" si="12"/>
        <v>64.879931494287206</v>
      </c>
      <c r="F215" s="19">
        <f t="shared" si="14"/>
        <v>64.004275219536026</v>
      </c>
      <c r="H215" s="18">
        <f t="shared" si="13"/>
        <v>0.87565627475117935</v>
      </c>
      <c r="I215" s="23">
        <f t="shared" si="15"/>
        <v>0.83571712819247268</v>
      </c>
      <c r="J215" s="22">
        <f t="shared" si="16"/>
        <v>3.9939146558706673E-2</v>
      </c>
      <c r="R215" s="9">
        <v>0</v>
      </c>
    </row>
    <row r="216" spans="3:18" x14ac:dyDescent="0.2">
      <c r="C216" s="2">
        <v>41347</v>
      </c>
      <c r="D216" s="3">
        <v>65.45</v>
      </c>
      <c r="E216" s="14">
        <f t="shared" ref="E216:E279" si="17">(D216*(2/(12+1))+E215*(1-(2/(12+1))))</f>
        <v>64.96763434131995</v>
      </c>
      <c r="F216" s="19">
        <f t="shared" si="14"/>
        <v>64.111365944014835</v>
      </c>
      <c r="H216" s="18">
        <f t="shared" si="13"/>
        <v>0.85626839730511506</v>
      </c>
      <c r="I216" s="23">
        <f t="shared" si="15"/>
        <v>0.83982738201500118</v>
      </c>
      <c r="J216" s="22">
        <f t="shared" si="16"/>
        <v>1.6441015290113881E-2</v>
      </c>
      <c r="R216" s="9">
        <v>0</v>
      </c>
    </row>
    <row r="217" spans="3:18" x14ac:dyDescent="0.2">
      <c r="C217" s="2">
        <v>41348</v>
      </c>
      <c r="D217" s="3">
        <v>65.650000000000006</v>
      </c>
      <c r="E217" s="14">
        <f t="shared" si="17"/>
        <v>65.07261367342457</v>
      </c>
      <c r="F217" s="19">
        <f t="shared" si="14"/>
        <v>64.225338837050771</v>
      </c>
      <c r="H217" s="18">
        <f t="shared" si="13"/>
        <v>0.84727483637379919</v>
      </c>
      <c r="I217" s="23">
        <f t="shared" si="15"/>
        <v>0.84131687288676082</v>
      </c>
      <c r="J217" s="22">
        <f t="shared" si="16"/>
        <v>5.9579634870383646E-3</v>
      </c>
      <c r="R217" s="9">
        <v>0</v>
      </c>
    </row>
    <row r="218" spans="3:18" x14ac:dyDescent="0.2">
      <c r="C218" s="2">
        <v>41351</v>
      </c>
      <c r="D218" s="3">
        <v>65.75</v>
      </c>
      <c r="E218" s="14">
        <f t="shared" si="17"/>
        <v>65.17682695443618</v>
      </c>
      <c r="F218" s="19">
        <f t="shared" si="14"/>
        <v>64.338276700972941</v>
      </c>
      <c r="H218" s="18">
        <f t="shared" si="13"/>
        <v>0.83855025346323941</v>
      </c>
      <c r="I218" s="23">
        <f t="shared" si="15"/>
        <v>0.84076354900205663</v>
      </c>
      <c r="J218" s="22">
        <f t="shared" si="16"/>
        <v>-2.2132955388172171E-3</v>
      </c>
      <c r="R218" s="9">
        <v>0</v>
      </c>
    </row>
    <row r="219" spans="3:18" x14ac:dyDescent="0.2">
      <c r="C219" s="2">
        <v>41352</v>
      </c>
      <c r="D219" s="3">
        <v>66.45</v>
      </c>
      <c r="E219" s="14">
        <f t="shared" si="17"/>
        <v>65.372699730676771</v>
      </c>
      <c r="F219" s="19">
        <f t="shared" si="14"/>
        <v>64.494700649049022</v>
      </c>
      <c r="H219" s="18">
        <f t="shared" si="13"/>
        <v>0.87799908162774898</v>
      </c>
      <c r="I219" s="23">
        <f t="shared" si="15"/>
        <v>0.8482106555271951</v>
      </c>
      <c r="J219" s="22">
        <f t="shared" si="16"/>
        <v>2.9788426100553878E-2</v>
      </c>
      <c r="R219" s="9">
        <v>0</v>
      </c>
    </row>
    <row r="220" spans="3:18" x14ac:dyDescent="0.2">
      <c r="C220" s="2">
        <v>41353</v>
      </c>
      <c r="D220" s="3">
        <v>67.25</v>
      </c>
      <c r="E220" s="14">
        <f t="shared" si="17"/>
        <v>65.661515156726495</v>
      </c>
      <c r="F220" s="19">
        <f t="shared" si="14"/>
        <v>64.698796897267613</v>
      </c>
      <c r="H220" s="18">
        <f t="shared" si="13"/>
        <v>0.96271825945888168</v>
      </c>
      <c r="I220" s="23">
        <f t="shared" si="15"/>
        <v>0.87111217631353244</v>
      </c>
      <c r="J220" s="22">
        <f t="shared" si="16"/>
        <v>9.1606083145349237E-2</v>
      </c>
      <c r="R220" s="9">
        <v>0</v>
      </c>
    </row>
    <row r="221" spans="3:18" x14ac:dyDescent="0.2">
      <c r="C221" s="2">
        <v>41354</v>
      </c>
      <c r="D221" s="3">
        <v>66.849999999999994</v>
      </c>
      <c r="E221" s="14">
        <f t="shared" si="17"/>
        <v>65.844358978768568</v>
      </c>
      <c r="F221" s="19">
        <f t="shared" si="14"/>
        <v>64.858145275247793</v>
      </c>
      <c r="H221" s="18">
        <f t="shared" si="13"/>
        <v>0.9862137035207752</v>
      </c>
      <c r="I221" s="23">
        <f t="shared" si="15"/>
        <v>0.89413248175498106</v>
      </c>
      <c r="J221" s="22">
        <f t="shared" si="16"/>
        <v>9.2081221765794141E-2</v>
      </c>
      <c r="R221" s="9">
        <v>0</v>
      </c>
    </row>
    <row r="222" spans="3:18" x14ac:dyDescent="0.2">
      <c r="C222" s="2">
        <v>41355</v>
      </c>
      <c r="D222" s="3">
        <v>66.45</v>
      </c>
      <c r="E222" s="14">
        <f t="shared" si="17"/>
        <v>65.937534520496484</v>
      </c>
      <c r="F222" s="19">
        <f t="shared" si="14"/>
        <v>64.97606044004425</v>
      </c>
      <c r="H222" s="18">
        <f t="shared" si="13"/>
        <v>0.96147408045223415</v>
      </c>
      <c r="I222" s="23">
        <f t="shared" si="15"/>
        <v>0.90760080149443179</v>
      </c>
      <c r="J222" s="22">
        <f t="shared" si="16"/>
        <v>5.3873278957802362E-2</v>
      </c>
      <c r="R222" s="9">
        <v>0</v>
      </c>
    </row>
    <row r="223" spans="3:18" x14ac:dyDescent="0.2">
      <c r="C223" s="2">
        <v>41358</v>
      </c>
      <c r="D223" s="3">
        <v>66.650000000000006</v>
      </c>
      <c r="E223" s="14">
        <f t="shared" si="17"/>
        <v>66.047144594266257</v>
      </c>
      <c r="F223" s="19">
        <f t="shared" si="14"/>
        <v>65.100055963003939</v>
      </c>
      <c r="H223" s="18">
        <f t="shared" si="13"/>
        <v>0.9470886312623179</v>
      </c>
      <c r="I223" s="23">
        <f t="shared" si="15"/>
        <v>0.91549836744800905</v>
      </c>
      <c r="J223" s="22">
        <f t="shared" si="16"/>
        <v>3.159026381430885E-2</v>
      </c>
      <c r="R223" s="9">
        <v>0</v>
      </c>
    </row>
    <row r="224" spans="3:18" x14ac:dyDescent="0.2">
      <c r="C224" s="2">
        <v>41359</v>
      </c>
      <c r="D224" s="3">
        <v>67.400000000000006</v>
      </c>
      <c r="E224" s="14">
        <f t="shared" si="17"/>
        <v>66.255276195148369</v>
      </c>
      <c r="F224" s="19">
        <f t="shared" si="14"/>
        <v>65.270422187966602</v>
      </c>
      <c r="H224" s="18">
        <f t="shared" si="13"/>
        <v>0.98485400718176663</v>
      </c>
      <c r="I224" s="23">
        <f t="shared" si="15"/>
        <v>0.92936949539476066</v>
      </c>
      <c r="J224" s="22">
        <f t="shared" si="16"/>
        <v>5.5484511787005975E-2</v>
      </c>
      <c r="R224" s="9">
        <v>0</v>
      </c>
    </row>
    <row r="225" spans="3:18" x14ac:dyDescent="0.2">
      <c r="C225" s="2">
        <v>41360</v>
      </c>
      <c r="D225" s="3">
        <v>67.099999999999994</v>
      </c>
      <c r="E225" s="14">
        <f t="shared" si="17"/>
        <v>66.385233703587076</v>
      </c>
      <c r="F225" s="19">
        <f t="shared" si="14"/>
        <v>65.405946470339444</v>
      </c>
      <c r="H225" s="18">
        <f t="shared" si="13"/>
        <v>0.97928723324763212</v>
      </c>
      <c r="I225" s="23">
        <f t="shared" si="15"/>
        <v>0.93935304296533495</v>
      </c>
      <c r="J225" s="22">
        <f t="shared" si="16"/>
        <v>3.9934190282297166E-2</v>
      </c>
      <c r="R225" s="9">
        <v>0</v>
      </c>
    </row>
    <row r="226" spans="3:18" x14ac:dyDescent="0.2">
      <c r="C226" s="2">
        <v>41361</v>
      </c>
      <c r="D226" s="3">
        <v>67.45</v>
      </c>
      <c r="E226" s="14">
        <f t="shared" si="17"/>
        <v>66.549043903035226</v>
      </c>
      <c r="F226" s="19">
        <f t="shared" si="14"/>
        <v>65.557357842906896</v>
      </c>
      <c r="H226" s="18">
        <f t="shared" si="13"/>
        <v>0.99168606012833038</v>
      </c>
      <c r="I226" s="23">
        <f t="shared" si="15"/>
        <v>0.94981964639793415</v>
      </c>
      <c r="J226" s="22">
        <f t="shared" si="16"/>
        <v>4.1866413730396235E-2</v>
      </c>
      <c r="R226" s="9">
        <v>0</v>
      </c>
    </row>
    <row r="227" spans="3:18" x14ac:dyDescent="0.2">
      <c r="C227" s="2">
        <v>41366</v>
      </c>
      <c r="D227" s="3">
        <v>67.849999999999994</v>
      </c>
      <c r="E227" s="14">
        <f t="shared" si="17"/>
        <v>66.74919099487596</v>
      </c>
      <c r="F227" s="19">
        <f t="shared" si="14"/>
        <v>65.727183187876761</v>
      </c>
      <c r="H227" s="18">
        <f t="shared" si="13"/>
        <v>1.0220078069991985</v>
      </c>
      <c r="I227" s="23">
        <f t="shared" si="15"/>
        <v>0.96425727851818699</v>
      </c>
      <c r="J227" s="22">
        <f t="shared" si="16"/>
        <v>5.7750528481011476E-2</v>
      </c>
      <c r="R227" s="9">
        <v>0</v>
      </c>
    </row>
    <row r="228" spans="3:18" x14ac:dyDescent="0.2">
      <c r="C228" s="2">
        <v>41367</v>
      </c>
      <c r="D228" s="3">
        <v>67.650000000000006</v>
      </c>
      <c r="E228" s="14">
        <f t="shared" si="17"/>
        <v>66.887776995664282</v>
      </c>
      <c r="F228" s="19">
        <f t="shared" si="14"/>
        <v>65.869614062848854</v>
      </c>
      <c r="H228" s="18">
        <f t="shared" si="13"/>
        <v>1.0181629328154287</v>
      </c>
      <c r="I228" s="23">
        <f t="shared" si="15"/>
        <v>0.97503840937763542</v>
      </c>
      <c r="J228" s="22">
        <f t="shared" si="16"/>
        <v>4.3124523437793272E-2</v>
      </c>
      <c r="R228" s="9">
        <v>0</v>
      </c>
    </row>
    <row r="229" spans="3:18" x14ac:dyDescent="0.2">
      <c r="C229" s="2">
        <v>41368</v>
      </c>
      <c r="D229" s="3">
        <v>66.8</v>
      </c>
      <c r="E229" s="14">
        <f t="shared" si="17"/>
        <v>66.874272842485169</v>
      </c>
      <c r="F229" s="19">
        <f t="shared" si="14"/>
        <v>65.938531539674869</v>
      </c>
      <c r="H229" s="18">
        <f t="shared" ref="H229:H292" si="18">E229-F229</f>
        <v>0.93574130281029966</v>
      </c>
      <c r="I229" s="23">
        <f t="shared" si="15"/>
        <v>0.96717898806416824</v>
      </c>
      <c r="J229" s="22">
        <f t="shared" si="16"/>
        <v>-3.1437685253868586E-2</v>
      </c>
      <c r="R229" s="9">
        <v>0</v>
      </c>
    </row>
    <row r="230" spans="3:18" x14ac:dyDescent="0.2">
      <c r="C230" s="2">
        <v>41369</v>
      </c>
      <c r="D230" s="3">
        <v>65.5</v>
      </c>
      <c r="E230" s="14">
        <f t="shared" si="17"/>
        <v>66.662846251333605</v>
      </c>
      <c r="F230" s="19">
        <f t="shared" ref="F230:F293" si="19">D230*(2/(26+1)) + F229*(1-(2/(26+1)))</f>
        <v>65.906047721921169</v>
      </c>
      <c r="H230" s="18">
        <f t="shared" si="18"/>
        <v>0.75679852941243553</v>
      </c>
      <c r="I230" s="23">
        <f t="shared" si="15"/>
        <v>0.92510289633382181</v>
      </c>
      <c r="J230" s="22">
        <f t="shared" si="16"/>
        <v>-0.16830436692138628</v>
      </c>
      <c r="R230" s="9">
        <v>0</v>
      </c>
    </row>
    <row r="231" spans="3:18" x14ac:dyDescent="0.2">
      <c r="C231" s="2">
        <v>41372</v>
      </c>
      <c r="D231" s="3">
        <v>66.650000000000006</v>
      </c>
      <c r="E231" s="14">
        <f t="shared" si="17"/>
        <v>66.660869904974589</v>
      </c>
      <c r="F231" s="19">
        <f t="shared" si="19"/>
        <v>65.961155298075155</v>
      </c>
      <c r="H231" s="18">
        <f t="shared" si="18"/>
        <v>0.69971460689943399</v>
      </c>
      <c r="I231" s="23">
        <f t="shared" si="15"/>
        <v>0.88002523844694436</v>
      </c>
      <c r="J231" s="22">
        <f t="shared" si="16"/>
        <v>-0.18031063154751037</v>
      </c>
      <c r="R231" s="9">
        <v>0</v>
      </c>
    </row>
    <row r="232" spans="3:18" x14ac:dyDescent="0.2">
      <c r="C232" s="2">
        <v>41373</v>
      </c>
      <c r="D232" s="3">
        <v>66.650000000000006</v>
      </c>
      <c r="E232" s="14">
        <f t="shared" si="17"/>
        <v>66.659197611901575</v>
      </c>
      <c r="F232" s="19">
        <f t="shared" si="19"/>
        <v>66.012180831551078</v>
      </c>
      <c r="H232" s="18">
        <f t="shared" si="18"/>
        <v>0.64701678035049781</v>
      </c>
      <c r="I232" s="23">
        <f t="shared" si="15"/>
        <v>0.83342354682765507</v>
      </c>
      <c r="J232" s="22">
        <f t="shared" si="16"/>
        <v>-0.18640676647715726</v>
      </c>
      <c r="R232" s="9">
        <v>0</v>
      </c>
    </row>
    <row r="233" spans="3:18" x14ac:dyDescent="0.2">
      <c r="C233" s="2">
        <v>41374</v>
      </c>
      <c r="D233" s="3">
        <v>67.400000000000006</v>
      </c>
      <c r="E233" s="14">
        <f t="shared" si="17"/>
        <v>66.773167210070568</v>
      </c>
      <c r="F233" s="19">
        <f t="shared" si="19"/>
        <v>66.114982251436174</v>
      </c>
      <c r="H233" s="18">
        <f t="shared" si="18"/>
        <v>0.65818495863439352</v>
      </c>
      <c r="I233" s="23">
        <f t="shared" si="15"/>
        <v>0.79837582918900285</v>
      </c>
      <c r="J233" s="22">
        <f t="shared" si="16"/>
        <v>-0.14019087055460933</v>
      </c>
      <c r="R233" s="9">
        <v>0</v>
      </c>
    </row>
    <row r="234" spans="3:18" x14ac:dyDescent="0.2">
      <c r="C234" s="2">
        <v>41375</v>
      </c>
      <c r="D234" s="3">
        <v>68</v>
      </c>
      <c r="E234" s="14">
        <f t="shared" si="17"/>
        <v>66.961910716213552</v>
      </c>
      <c r="F234" s="19">
        <f t="shared" si="19"/>
        <v>66.25461319577424</v>
      </c>
      <c r="H234" s="18">
        <f t="shared" si="18"/>
        <v>0.70729752043931171</v>
      </c>
      <c r="I234" s="23">
        <f t="shared" si="15"/>
        <v>0.78016016743906469</v>
      </c>
      <c r="J234" s="22">
        <f t="shared" si="16"/>
        <v>-7.2862646999752978E-2</v>
      </c>
      <c r="R234" s="9">
        <v>0</v>
      </c>
    </row>
    <row r="235" spans="3:18" x14ac:dyDescent="0.2">
      <c r="C235" s="2">
        <v>41376</v>
      </c>
      <c r="D235" s="3">
        <v>67.8</v>
      </c>
      <c r="E235" s="14">
        <f t="shared" si="17"/>
        <v>67.090847529103783</v>
      </c>
      <c r="F235" s="19">
        <f t="shared" si="19"/>
        <v>66.369086292383557</v>
      </c>
      <c r="H235" s="18">
        <f t="shared" si="18"/>
        <v>0.72176123672022641</v>
      </c>
      <c r="I235" s="23">
        <f t="shared" si="15"/>
        <v>0.76848038129529705</v>
      </c>
      <c r="J235" s="22">
        <f t="shared" si="16"/>
        <v>-4.6719144575070648E-2</v>
      </c>
      <c r="R235" s="9">
        <v>0</v>
      </c>
    </row>
    <row r="236" spans="3:18" x14ac:dyDescent="0.2">
      <c r="C236" s="2">
        <v>41379</v>
      </c>
      <c r="D236" s="3">
        <v>69</v>
      </c>
      <c r="E236" s="14">
        <f t="shared" si="17"/>
        <v>67.384563293857042</v>
      </c>
      <c r="F236" s="19">
        <f t="shared" si="19"/>
        <v>66.563968789244029</v>
      </c>
      <c r="H236" s="18">
        <f t="shared" si="18"/>
        <v>0.82059450461301253</v>
      </c>
      <c r="I236" s="23">
        <f t="shared" si="15"/>
        <v>0.77890320595884022</v>
      </c>
      <c r="J236" s="22">
        <f t="shared" si="16"/>
        <v>4.1691298654172315E-2</v>
      </c>
      <c r="R236" s="9">
        <v>0</v>
      </c>
    </row>
    <row r="237" spans="3:18" x14ac:dyDescent="0.2">
      <c r="C237" s="2">
        <v>41380</v>
      </c>
      <c r="D237" s="3">
        <v>67.8</v>
      </c>
      <c r="E237" s="14">
        <f t="shared" si="17"/>
        <v>67.448476633263653</v>
      </c>
      <c r="F237" s="19">
        <f t="shared" si="19"/>
        <v>66.655526656707437</v>
      </c>
      <c r="H237" s="18">
        <f t="shared" si="18"/>
        <v>0.79294997655621557</v>
      </c>
      <c r="I237" s="23">
        <f t="shared" si="15"/>
        <v>0.78171256007831524</v>
      </c>
      <c r="J237" s="22">
        <f t="shared" si="16"/>
        <v>1.123741647790033E-2</v>
      </c>
      <c r="R237" s="9">
        <v>0</v>
      </c>
    </row>
    <row r="238" spans="3:18" x14ac:dyDescent="0.2">
      <c r="C238" s="2">
        <v>41381</v>
      </c>
      <c r="D238" s="3">
        <v>66.5</v>
      </c>
      <c r="E238" s="14">
        <f t="shared" si="17"/>
        <v>67.302557151223084</v>
      </c>
      <c r="F238" s="19">
        <f t="shared" si="19"/>
        <v>66.644006163618002</v>
      </c>
      <c r="H238" s="18">
        <f t="shared" si="18"/>
        <v>0.65855098760508213</v>
      </c>
      <c r="I238" s="23">
        <f t="shared" si="15"/>
        <v>0.75708024558366871</v>
      </c>
      <c r="J238" s="22">
        <f t="shared" si="16"/>
        <v>-9.8529257978586582E-2</v>
      </c>
      <c r="R238" s="9">
        <v>0</v>
      </c>
    </row>
    <row r="239" spans="3:18" x14ac:dyDescent="0.2">
      <c r="C239" s="2">
        <v>41382</v>
      </c>
      <c r="D239" s="3">
        <v>67.099999999999994</v>
      </c>
      <c r="E239" s="14">
        <f t="shared" si="17"/>
        <v>67.27139451257338</v>
      </c>
      <c r="F239" s="19">
        <f t="shared" si="19"/>
        <v>66.67778348483148</v>
      </c>
      <c r="H239" s="18">
        <f t="shared" si="18"/>
        <v>0.59361102774190044</v>
      </c>
      <c r="I239" s="23">
        <f t="shared" si="15"/>
        <v>0.72438640201531512</v>
      </c>
      <c r="J239" s="22">
        <f t="shared" si="16"/>
        <v>-0.13077537427341468</v>
      </c>
      <c r="R239" s="9">
        <v>0</v>
      </c>
    </row>
    <row r="240" spans="3:18" x14ac:dyDescent="0.2">
      <c r="C240" s="2">
        <v>41383</v>
      </c>
      <c r="D240" s="3">
        <v>67.3</v>
      </c>
      <c r="E240" s="14">
        <f t="shared" si="17"/>
        <v>67.275795356792855</v>
      </c>
      <c r="F240" s="19">
        <f t="shared" si="19"/>
        <v>66.723873597066188</v>
      </c>
      <c r="H240" s="18">
        <f t="shared" si="18"/>
        <v>0.55192175972666746</v>
      </c>
      <c r="I240" s="23">
        <f t="shared" si="15"/>
        <v>0.68989347355758557</v>
      </c>
      <c r="J240" s="22">
        <f t="shared" si="16"/>
        <v>-0.13797171383091811</v>
      </c>
      <c r="R240" s="9">
        <v>0</v>
      </c>
    </row>
    <row r="241" spans="3:18" x14ac:dyDescent="0.2">
      <c r="C241" s="2">
        <v>41386</v>
      </c>
      <c r="D241" s="3">
        <v>67.55</v>
      </c>
      <c r="E241" s="14">
        <f t="shared" si="17"/>
        <v>67.317980686517032</v>
      </c>
      <c r="F241" s="19">
        <f t="shared" si="19"/>
        <v>66.785068145431651</v>
      </c>
      <c r="H241" s="18">
        <f t="shared" si="18"/>
        <v>0.53291254108538055</v>
      </c>
      <c r="I241" s="23">
        <f t="shared" si="15"/>
        <v>0.65849728706314459</v>
      </c>
      <c r="J241" s="22">
        <f t="shared" si="16"/>
        <v>-0.12558474597776403</v>
      </c>
      <c r="R241" s="9">
        <v>0</v>
      </c>
    </row>
    <row r="242" spans="3:18" x14ac:dyDescent="0.2">
      <c r="C242" s="2">
        <v>41387</v>
      </c>
      <c r="D242" s="3">
        <v>69.25</v>
      </c>
      <c r="E242" s="14">
        <f t="shared" si="17"/>
        <v>67.615214427052877</v>
      </c>
      <c r="F242" s="19">
        <f t="shared" si="19"/>
        <v>66.967655690214499</v>
      </c>
      <c r="H242" s="18">
        <f t="shared" si="18"/>
        <v>0.64755873683837706</v>
      </c>
      <c r="I242" s="23">
        <f t="shared" si="15"/>
        <v>0.65630957701819115</v>
      </c>
      <c r="J242" s="22">
        <f t="shared" si="16"/>
        <v>-8.75084017981409E-3</v>
      </c>
      <c r="R242" s="9">
        <v>0</v>
      </c>
    </row>
    <row r="243" spans="3:18" x14ac:dyDescent="0.2">
      <c r="C243" s="2">
        <v>41388</v>
      </c>
      <c r="D243" s="3">
        <v>69</v>
      </c>
      <c r="E243" s="14">
        <f t="shared" si="17"/>
        <v>67.828258361352439</v>
      </c>
      <c r="F243" s="19">
        <f t="shared" si="19"/>
        <v>67.118199713161573</v>
      </c>
      <c r="H243" s="18">
        <f t="shared" si="18"/>
        <v>0.71005864819086639</v>
      </c>
      <c r="I243" s="23">
        <f t="shared" si="15"/>
        <v>0.66705939125272629</v>
      </c>
      <c r="J243" s="22">
        <f t="shared" si="16"/>
        <v>4.2999256938140107E-2</v>
      </c>
      <c r="R243" s="9">
        <v>0</v>
      </c>
    </row>
    <row r="244" spans="3:18" x14ac:dyDescent="0.2">
      <c r="C244" s="2">
        <v>41389</v>
      </c>
      <c r="D244" s="3">
        <v>69.400000000000006</v>
      </c>
      <c r="E244" s="14">
        <f t="shared" si="17"/>
        <v>68.07006476729822</v>
      </c>
      <c r="F244" s="19">
        <f t="shared" si="19"/>
        <v>67.287221956631086</v>
      </c>
      <c r="H244" s="18">
        <f t="shared" si="18"/>
        <v>0.7828428106671339</v>
      </c>
      <c r="I244" s="23">
        <f t="shared" si="15"/>
        <v>0.6902160751356079</v>
      </c>
      <c r="J244" s="22">
        <f t="shared" si="16"/>
        <v>9.2626735531526005E-2</v>
      </c>
      <c r="R244" s="9">
        <v>0</v>
      </c>
    </row>
    <row r="245" spans="3:18" x14ac:dyDescent="0.2">
      <c r="C245" s="2">
        <v>41390</v>
      </c>
      <c r="D245" s="3">
        <v>69</v>
      </c>
      <c r="E245" s="14">
        <f t="shared" si="17"/>
        <v>68.213131726175419</v>
      </c>
      <c r="F245" s="19">
        <f t="shared" si="19"/>
        <v>67.414094404288036</v>
      </c>
      <c r="H245" s="18">
        <f t="shared" si="18"/>
        <v>0.79903732188738275</v>
      </c>
      <c r="I245" s="23">
        <f t="shared" si="15"/>
        <v>0.71198032448596282</v>
      </c>
      <c r="J245" s="22">
        <f t="shared" si="16"/>
        <v>8.7056997401419922E-2</v>
      </c>
      <c r="R245" s="9">
        <v>0</v>
      </c>
    </row>
    <row r="246" spans="3:18" x14ac:dyDescent="0.2">
      <c r="C246" s="2">
        <v>41393</v>
      </c>
      <c r="D246" s="3">
        <v>69.099999999999994</v>
      </c>
      <c r="E246" s="14">
        <f t="shared" si="17"/>
        <v>68.349572999071512</v>
      </c>
      <c r="F246" s="19">
        <f t="shared" si="19"/>
        <v>67.538976300266697</v>
      </c>
      <c r="H246" s="18">
        <f t="shared" si="18"/>
        <v>0.81059669880481522</v>
      </c>
      <c r="I246" s="23">
        <f t="shared" si="15"/>
        <v>0.73170359934973328</v>
      </c>
      <c r="J246" s="22">
        <f t="shared" si="16"/>
        <v>7.8893099455081939E-2</v>
      </c>
      <c r="R246" s="9">
        <v>0</v>
      </c>
    </row>
    <row r="247" spans="3:18" x14ac:dyDescent="0.2">
      <c r="C247" s="2">
        <v>41394</v>
      </c>
      <c r="D247" s="3">
        <v>69.05</v>
      </c>
      <c r="E247" s="14">
        <f t="shared" si="17"/>
        <v>68.457330999214349</v>
      </c>
      <c r="F247" s="19">
        <f t="shared" si="19"/>
        <v>67.650903981728419</v>
      </c>
      <c r="H247" s="18">
        <f t="shared" si="18"/>
        <v>0.80642701748593026</v>
      </c>
      <c r="I247" s="23">
        <f t="shared" si="15"/>
        <v>0.74664828297697272</v>
      </c>
      <c r="J247" s="22">
        <f t="shared" si="16"/>
        <v>5.9778734508957543E-2</v>
      </c>
      <c r="R247" s="9">
        <v>0</v>
      </c>
    </row>
    <row r="248" spans="3:18" x14ac:dyDescent="0.2">
      <c r="C248" s="2">
        <v>41396</v>
      </c>
      <c r="D248" s="3">
        <v>68.900000000000006</v>
      </c>
      <c r="E248" s="14">
        <f t="shared" si="17"/>
        <v>68.525433922412134</v>
      </c>
      <c r="F248" s="19">
        <f t="shared" si="19"/>
        <v>67.743429612711495</v>
      </c>
      <c r="H248" s="18">
        <f t="shared" si="18"/>
        <v>0.78200430970063906</v>
      </c>
      <c r="I248" s="23">
        <f t="shared" si="15"/>
        <v>0.75371948832170599</v>
      </c>
      <c r="J248" s="22">
        <f t="shared" si="16"/>
        <v>2.8284821378933067E-2</v>
      </c>
      <c r="R248" s="9">
        <v>0</v>
      </c>
    </row>
    <row r="249" spans="3:18" x14ac:dyDescent="0.2">
      <c r="C249" s="2">
        <v>41397</v>
      </c>
      <c r="D249" s="3">
        <v>68.75</v>
      </c>
      <c r="E249" s="14">
        <f t="shared" si="17"/>
        <v>68.559982549733348</v>
      </c>
      <c r="F249" s="19">
        <f t="shared" si="19"/>
        <v>67.817990382140266</v>
      </c>
      <c r="H249" s="18">
        <f t="shared" si="18"/>
        <v>0.74199216759308229</v>
      </c>
      <c r="I249" s="23">
        <f t="shared" si="15"/>
        <v>0.75137402417598131</v>
      </c>
      <c r="J249" s="22">
        <f t="shared" si="16"/>
        <v>-9.3818565828990286E-3</v>
      </c>
      <c r="R249" s="9">
        <v>0</v>
      </c>
    </row>
    <row r="250" spans="3:18" x14ac:dyDescent="0.2">
      <c r="C250" s="2">
        <v>41400</v>
      </c>
      <c r="D250" s="3">
        <v>68.75</v>
      </c>
      <c r="E250" s="14">
        <f t="shared" si="17"/>
        <v>68.589216003620521</v>
      </c>
      <c r="F250" s="19">
        <f t="shared" si="19"/>
        <v>67.887028131611359</v>
      </c>
      <c r="H250" s="18">
        <f t="shared" si="18"/>
        <v>0.70218787200916211</v>
      </c>
      <c r="I250" s="23">
        <f t="shared" si="15"/>
        <v>0.74153679374261761</v>
      </c>
      <c r="J250" s="22">
        <f t="shared" si="16"/>
        <v>-3.93489217334555E-2</v>
      </c>
      <c r="R250" s="9">
        <v>0</v>
      </c>
    </row>
    <row r="251" spans="3:18" x14ac:dyDescent="0.2">
      <c r="C251" s="2">
        <v>41401</v>
      </c>
      <c r="D251" s="3">
        <v>68.95</v>
      </c>
      <c r="E251" s="14">
        <f t="shared" si="17"/>
        <v>68.644721233832755</v>
      </c>
      <c r="F251" s="19">
        <f t="shared" si="19"/>
        <v>67.965766788529038</v>
      </c>
      <c r="H251" s="18">
        <f t="shared" si="18"/>
        <v>0.67895444530371662</v>
      </c>
      <c r="I251" s="23">
        <f t="shared" si="15"/>
        <v>0.72902032405483741</v>
      </c>
      <c r="J251" s="22">
        <f t="shared" si="16"/>
        <v>-5.0065878751120785E-2</v>
      </c>
      <c r="R251" s="9">
        <v>0</v>
      </c>
    </row>
    <row r="252" spans="3:18" x14ac:dyDescent="0.2">
      <c r="C252" s="2">
        <v>41402</v>
      </c>
      <c r="D252" s="3">
        <v>70.25</v>
      </c>
      <c r="E252" s="14">
        <f t="shared" si="17"/>
        <v>68.891687197858488</v>
      </c>
      <c r="F252" s="19">
        <f t="shared" si="19"/>
        <v>68.134969248638001</v>
      </c>
      <c r="H252" s="18">
        <f t="shared" si="18"/>
        <v>0.75671794922048718</v>
      </c>
      <c r="I252" s="23">
        <f t="shared" si="15"/>
        <v>0.73455984908796745</v>
      </c>
      <c r="J252" s="22">
        <f t="shared" si="16"/>
        <v>2.2158100132519731E-2</v>
      </c>
      <c r="R252" s="9">
        <v>0</v>
      </c>
    </row>
    <row r="253" spans="3:18" x14ac:dyDescent="0.2">
      <c r="C253" s="2">
        <v>41404</v>
      </c>
      <c r="D253" s="3">
        <v>71.7</v>
      </c>
      <c r="E253" s="14">
        <f t="shared" si="17"/>
        <v>69.323735321264877</v>
      </c>
      <c r="F253" s="19">
        <f t="shared" si="19"/>
        <v>68.399045600590739</v>
      </c>
      <c r="H253" s="18">
        <f t="shared" si="18"/>
        <v>0.92468972067413802</v>
      </c>
      <c r="I253" s="23">
        <f t="shared" si="15"/>
        <v>0.77258582340520165</v>
      </c>
      <c r="J253" s="22">
        <f t="shared" si="16"/>
        <v>0.15210389726893636</v>
      </c>
      <c r="R253" s="9">
        <v>0</v>
      </c>
    </row>
    <row r="254" spans="3:18" x14ac:dyDescent="0.2">
      <c r="C254" s="2">
        <v>41407</v>
      </c>
      <c r="D254" s="3">
        <v>71.45</v>
      </c>
      <c r="E254" s="14">
        <f t="shared" si="17"/>
        <v>69.650852964147205</v>
      </c>
      <c r="F254" s="19">
        <f t="shared" si="19"/>
        <v>68.62504222276921</v>
      </c>
      <c r="H254" s="18">
        <f t="shared" si="18"/>
        <v>1.0258107413779953</v>
      </c>
      <c r="I254" s="23">
        <f t="shared" si="15"/>
        <v>0.82323080699976048</v>
      </c>
      <c r="J254" s="22">
        <f t="shared" si="16"/>
        <v>0.20257993437823485</v>
      </c>
      <c r="R254" s="9">
        <v>0</v>
      </c>
    </row>
    <row r="255" spans="3:18" x14ac:dyDescent="0.2">
      <c r="C255" s="2">
        <v>41408</v>
      </c>
      <c r="D255" s="3">
        <v>71.650000000000006</v>
      </c>
      <c r="E255" s="14">
        <f t="shared" si="17"/>
        <v>69.9584140465861</v>
      </c>
      <c r="F255" s="19">
        <f t="shared" si="19"/>
        <v>68.849113169230748</v>
      </c>
      <c r="H255" s="18">
        <f t="shared" si="18"/>
        <v>1.1093008773553521</v>
      </c>
      <c r="I255" s="23">
        <f t="shared" si="15"/>
        <v>0.88044482107087885</v>
      </c>
      <c r="J255" s="22">
        <f t="shared" si="16"/>
        <v>0.22885605628447325</v>
      </c>
      <c r="R255" s="9">
        <v>0</v>
      </c>
    </row>
    <row r="256" spans="3:18" x14ac:dyDescent="0.2">
      <c r="C256" s="2">
        <v>41409</v>
      </c>
      <c r="D256" s="3">
        <v>73.099999999999994</v>
      </c>
      <c r="E256" s="14">
        <f t="shared" si="17"/>
        <v>70.441734962495929</v>
      </c>
      <c r="F256" s="19">
        <f t="shared" si="19"/>
        <v>69.163993675213661</v>
      </c>
      <c r="H256" s="18">
        <f t="shared" si="18"/>
        <v>1.277741287282268</v>
      </c>
      <c r="I256" s="23">
        <f t="shared" si="15"/>
        <v>0.9599041143131567</v>
      </c>
      <c r="J256" s="22">
        <f t="shared" si="16"/>
        <v>0.31783717296911129</v>
      </c>
      <c r="R256" s="9">
        <v>0</v>
      </c>
    </row>
    <row r="257" spans="3:18" x14ac:dyDescent="0.2">
      <c r="C257" s="2">
        <v>41410</v>
      </c>
      <c r="D257" s="3">
        <v>72.2</v>
      </c>
      <c r="E257" s="14">
        <f t="shared" si="17"/>
        <v>70.712237275958088</v>
      </c>
      <c r="F257" s="19">
        <f t="shared" si="19"/>
        <v>69.388883032605236</v>
      </c>
      <c r="H257" s="18">
        <f t="shared" si="18"/>
        <v>1.3233542433528527</v>
      </c>
      <c r="I257" s="23">
        <f t="shared" si="15"/>
        <v>1.0325941401210961</v>
      </c>
      <c r="J257" s="22">
        <f t="shared" si="16"/>
        <v>0.29076010323175661</v>
      </c>
      <c r="R257" s="9">
        <v>0</v>
      </c>
    </row>
    <row r="258" spans="3:18" x14ac:dyDescent="0.2">
      <c r="C258" s="2">
        <v>41411</v>
      </c>
      <c r="D258" s="3">
        <v>71.75</v>
      </c>
      <c r="E258" s="14">
        <f t="shared" si="17"/>
        <v>70.871893079656843</v>
      </c>
      <c r="F258" s="19">
        <f t="shared" si="19"/>
        <v>69.56378058574559</v>
      </c>
      <c r="H258" s="18">
        <f t="shared" si="18"/>
        <v>1.3081124939112527</v>
      </c>
      <c r="I258" s="23">
        <f t="shared" ref="I258:I321" si="20">(H258*(2/(9+1))+I257*(1-(2/(9+1))))</f>
        <v>1.0876978108791275</v>
      </c>
      <c r="J258" s="22">
        <f t="shared" ref="J258:J321" si="21">H258-I258</f>
        <v>0.22041468303212519</v>
      </c>
      <c r="R258" s="9">
        <v>0</v>
      </c>
    </row>
    <row r="259" spans="3:18" x14ac:dyDescent="0.2">
      <c r="C259" s="2">
        <v>41415</v>
      </c>
      <c r="D259" s="3">
        <v>72.400000000000006</v>
      </c>
      <c r="E259" s="14">
        <f t="shared" si="17"/>
        <v>71.106986452017324</v>
      </c>
      <c r="F259" s="19">
        <f t="shared" si="19"/>
        <v>69.773870912727403</v>
      </c>
      <c r="H259" s="18">
        <f t="shared" si="18"/>
        <v>1.3331155392899205</v>
      </c>
      <c r="I259" s="23">
        <f t="shared" si="20"/>
        <v>1.1367813565612861</v>
      </c>
      <c r="J259" s="22">
        <f t="shared" si="21"/>
        <v>0.19633418272863445</v>
      </c>
      <c r="R259" s="9">
        <v>0</v>
      </c>
    </row>
    <row r="260" spans="3:18" x14ac:dyDescent="0.2">
      <c r="C260" s="2">
        <v>41416</v>
      </c>
      <c r="D260" s="3">
        <v>73.650000000000006</v>
      </c>
      <c r="E260" s="14">
        <f t="shared" si="17"/>
        <v>71.498219305553121</v>
      </c>
      <c r="F260" s="19">
        <f t="shared" si="19"/>
        <v>70.060991585858716</v>
      </c>
      <c r="H260" s="18">
        <f t="shared" si="18"/>
        <v>1.4372277196944054</v>
      </c>
      <c r="I260" s="23">
        <f t="shared" si="20"/>
        <v>1.1968706291879099</v>
      </c>
      <c r="J260" s="22">
        <f t="shared" si="21"/>
        <v>0.24035709050649556</v>
      </c>
      <c r="R260" s="9">
        <v>0</v>
      </c>
    </row>
    <row r="261" spans="3:18" x14ac:dyDescent="0.2">
      <c r="C261" s="2">
        <v>41417</v>
      </c>
      <c r="D261" s="3">
        <v>71.45</v>
      </c>
      <c r="E261" s="14">
        <f t="shared" si="17"/>
        <v>71.490800950852645</v>
      </c>
      <c r="F261" s="19">
        <f t="shared" si="19"/>
        <v>70.163881098017342</v>
      </c>
      <c r="H261" s="18">
        <f t="shared" si="18"/>
        <v>1.326919852835303</v>
      </c>
      <c r="I261" s="23">
        <f t="shared" si="20"/>
        <v>1.2228804739173886</v>
      </c>
      <c r="J261" s="22">
        <f t="shared" si="21"/>
        <v>0.10403937891791437</v>
      </c>
      <c r="R261" s="9">
        <v>0</v>
      </c>
    </row>
    <row r="262" spans="3:18" x14ac:dyDescent="0.2">
      <c r="C262" s="2">
        <v>41418</v>
      </c>
      <c r="D262" s="3">
        <v>71.25</v>
      </c>
      <c r="E262" s="14">
        <f t="shared" si="17"/>
        <v>71.453754650721464</v>
      </c>
      <c r="F262" s="19">
        <f t="shared" si="19"/>
        <v>70.244334350016047</v>
      </c>
      <c r="H262" s="18">
        <f t="shared" si="18"/>
        <v>1.2094203007054176</v>
      </c>
      <c r="I262" s="23">
        <f t="shared" si="20"/>
        <v>1.2201884392749944</v>
      </c>
      <c r="J262" s="22">
        <f t="shared" si="21"/>
        <v>-1.0768138569576813E-2</v>
      </c>
      <c r="R262" s="9">
        <v>0</v>
      </c>
    </row>
    <row r="263" spans="3:18" x14ac:dyDescent="0.2">
      <c r="C263" s="2">
        <v>41421</v>
      </c>
      <c r="D263" s="3">
        <v>71</v>
      </c>
      <c r="E263" s="14">
        <f t="shared" si="17"/>
        <v>71.383946242918157</v>
      </c>
      <c r="F263" s="19">
        <f t="shared" si="19"/>
        <v>70.300309583348181</v>
      </c>
      <c r="H263" s="18">
        <f t="shared" si="18"/>
        <v>1.0836366595699758</v>
      </c>
      <c r="I263" s="23">
        <f t="shared" si="20"/>
        <v>1.1928780833339907</v>
      </c>
      <c r="J263" s="22">
        <f t="shared" si="21"/>
        <v>-0.10924142376401491</v>
      </c>
      <c r="R263" s="9">
        <v>0</v>
      </c>
    </row>
    <row r="264" spans="3:18" x14ac:dyDescent="0.2">
      <c r="C264" s="2">
        <v>41422</v>
      </c>
      <c r="D264" s="3">
        <v>71.400000000000006</v>
      </c>
      <c r="E264" s="14">
        <f t="shared" si="17"/>
        <v>71.386416051699982</v>
      </c>
      <c r="F264" s="19">
        <f t="shared" si="19"/>
        <v>70.381768132729803</v>
      </c>
      <c r="H264" s="18">
        <f t="shared" si="18"/>
        <v>1.0046479189701785</v>
      </c>
      <c r="I264" s="23">
        <f t="shared" si="20"/>
        <v>1.1552320504612283</v>
      </c>
      <c r="J264" s="22">
        <f t="shared" si="21"/>
        <v>-0.15058413149104988</v>
      </c>
      <c r="R264" s="9">
        <v>0</v>
      </c>
    </row>
    <row r="265" spans="3:18" x14ac:dyDescent="0.2">
      <c r="C265" s="2">
        <v>41423</v>
      </c>
      <c r="D265" s="3">
        <v>69.599999999999994</v>
      </c>
      <c r="E265" s="14">
        <f t="shared" si="17"/>
        <v>71.111582812976906</v>
      </c>
      <c r="F265" s="19">
        <f t="shared" si="19"/>
        <v>70.323859382157224</v>
      </c>
      <c r="H265" s="18">
        <f t="shared" si="18"/>
        <v>0.78772343081968188</v>
      </c>
      <c r="I265" s="23">
        <f t="shared" si="20"/>
        <v>1.0817303265329192</v>
      </c>
      <c r="J265" s="22">
        <f t="shared" si="21"/>
        <v>-0.29400689571323735</v>
      </c>
      <c r="R265" s="9">
        <v>0</v>
      </c>
    </row>
    <row r="266" spans="3:18" x14ac:dyDescent="0.2">
      <c r="C266" s="2">
        <v>41424</v>
      </c>
      <c r="D266" s="3">
        <v>69.45</v>
      </c>
      <c r="E266" s="14">
        <f t="shared" si="17"/>
        <v>70.855954687903534</v>
      </c>
      <c r="F266" s="19">
        <f t="shared" si="19"/>
        <v>70.259129057552983</v>
      </c>
      <c r="H266" s="18">
        <f t="shared" si="18"/>
        <v>0.59682563035055125</v>
      </c>
      <c r="I266" s="23">
        <f t="shared" si="20"/>
        <v>0.98474938729644568</v>
      </c>
      <c r="J266" s="22">
        <f t="shared" si="21"/>
        <v>-0.38792375694589443</v>
      </c>
      <c r="R266" s="9">
        <v>0</v>
      </c>
    </row>
    <row r="267" spans="3:18" x14ac:dyDescent="0.2">
      <c r="C267" s="2">
        <v>41425</v>
      </c>
      <c r="D267" s="3">
        <v>69</v>
      </c>
      <c r="E267" s="14">
        <f t="shared" si="17"/>
        <v>70.570423197456833</v>
      </c>
      <c r="F267" s="19">
        <f t="shared" si="19"/>
        <v>70.165860238474991</v>
      </c>
      <c r="H267" s="18">
        <f t="shared" si="18"/>
        <v>0.4045629589818418</v>
      </c>
      <c r="I267" s="23">
        <f t="shared" si="20"/>
        <v>0.86871210163352497</v>
      </c>
      <c r="J267" s="22">
        <f t="shared" si="21"/>
        <v>-0.46414914265168317</v>
      </c>
      <c r="R267" s="9">
        <v>0</v>
      </c>
    </row>
    <row r="268" spans="3:18" x14ac:dyDescent="0.2">
      <c r="C268" s="2">
        <v>41428</v>
      </c>
      <c r="D268" s="3">
        <v>67.7</v>
      </c>
      <c r="E268" s="14">
        <f t="shared" si="17"/>
        <v>70.128819628617322</v>
      </c>
      <c r="F268" s="19">
        <f t="shared" si="19"/>
        <v>69.983203924513873</v>
      </c>
      <c r="H268" s="18">
        <f t="shared" si="18"/>
        <v>0.14561570410344871</v>
      </c>
      <c r="I268" s="23">
        <f t="shared" si="20"/>
        <v>0.72409282212750981</v>
      </c>
      <c r="J268" s="22">
        <f t="shared" si="21"/>
        <v>-0.5784771180240611</v>
      </c>
      <c r="R268" s="9">
        <v>0</v>
      </c>
    </row>
    <row r="269" spans="3:18" x14ac:dyDescent="0.2">
      <c r="C269" s="2">
        <v>41429</v>
      </c>
      <c r="D269" s="3">
        <v>68.25</v>
      </c>
      <c r="E269" s="14">
        <f t="shared" si="17"/>
        <v>69.839770454983892</v>
      </c>
      <c r="F269" s="19">
        <f t="shared" si="19"/>
        <v>69.854818448623959</v>
      </c>
      <c r="H269" s="18">
        <f t="shared" si="18"/>
        <v>-1.5047993640067148E-2</v>
      </c>
      <c r="I269" s="23">
        <f t="shared" si="20"/>
        <v>0.57626465897399448</v>
      </c>
      <c r="J269" s="22">
        <f t="shared" si="21"/>
        <v>-0.59131265261406163</v>
      </c>
      <c r="R269" s="9">
        <v>0</v>
      </c>
    </row>
    <row r="270" spans="3:18" x14ac:dyDescent="0.2">
      <c r="C270" s="2">
        <v>41430</v>
      </c>
      <c r="D270" s="3">
        <v>67</v>
      </c>
      <c r="E270" s="14">
        <f t="shared" si="17"/>
        <v>69.402882692678673</v>
      </c>
      <c r="F270" s="19">
        <f t="shared" si="19"/>
        <v>69.643350415392561</v>
      </c>
      <c r="H270" s="18">
        <f t="shared" si="18"/>
        <v>-0.24046772271388761</v>
      </c>
      <c r="I270" s="23">
        <f t="shared" si="20"/>
        <v>0.41291818263641805</v>
      </c>
      <c r="J270" s="22">
        <f t="shared" si="21"/>
        <v>-0.65338590535030572</v>
      </c>
      <c r="R270" s="9">
        <v>0</v>
      </c>
    </row>
    <row r="271" spans="3:18" x14ac:dyDescent="0.2">
      <c r="C271" s="2">
        <v>41431</v>
      </c>
      <c r="D271" s="3">
        <v>66.099999999999994</v>
      </c>
      <c r="E271" s="14">
        <f t="shared" si="17"/>
        <v>68.894746893805035</v>
      </c>
      <c r="F271" s="19">
        <f t="shared" si="19"/>
        <v>69.380880014252369</v>
      </c>
      <c r="H271" s="18">
        <f t="shared" si="18"/>
        <v>-0.48613312044733448</v>
      </c>
      <c r="I271" s="23">
        <f t="shared" si="20"/>
        <v>0.23310792201966757</v>
      </c>
      <c r="J271" s="22">
        <f t="shared" si="21"/>
        <v>-0.71924104246700205</v>
      </c>
      <c r="R271" s="9">
        <v>0</v>
      </c>
    </row>
    <row r="272" spans="3:18" x14ac:dyDescent="0.2">
      <c r="C272" s="2">
        <v>41432</v>
      </c>
      <c r="D272" s="3">
        <v>67.2</v>
      </c>
      <c r="E272" s="14">
        <f t="shared" si="17"/>
        <v>68.634016602450416</v>
      </c>
      <c r="F272" s="19">
        <f t="shared" si="19"/>
        <v>69.219333346529965</v>
      </c>
      <c r="H272" s="18">
        <f t="shared" si="18"/>
        <v>-0.58531674407954881</v>
      </c>
      <c r="I272" s="23">
        <f t="shared" si="20"/>
        <v>6.9422988799824309E-2</v>
      </c>
      <c r="J272" s="22">
        <f t="shared" si="21"/>
        <v>-0.65473973287937315</v>
      </c>
      <c r="R272" s="9">
        <v>0</v>
      </c>
    </row>
    <row r="273" spans="3:18" x14ac:dyDescent="0.2">
      <c r="C273" s="2">
        <v>41435</v>
      </c>
      <c r="D273" s="3">
        <v>67.75</v>
      </c>
      <c r="E273" s="14">
        <f t="shared" si="17"/>
        <v>68.498014048227276</v>
      </c>
      <c r="F273" s="19">
        <f t="shared" si="19"/>
        <v>69.1104938393796</v>
      </c>
      <c r="H273" s="18">
        <f t="shared" si="18"/>
        <v>-0.61247979115232454</v>
      </c>
      <c r="I273" s="23">
        <f t="shared" si="20"/>
        <v>-6.6957567190605471E-2</v>
      </c>
      <c r="J273" s="22">
        <f t="shared" si="21"/>
        <v>-0.54552222396171901</v>
      </c>
      <c r="R273" s="9">
        <v>0</v>
      </c>
    </row>
    <row r="274" spans="3:18" x14ac:dyDescent="0.2">
      <c r="C274" s="2">
        <v>41436</v>
      </c>
      <c r="D274" s="3">
        <v>67.099999999999994</v>
      </c>
      <c r="E274" s="14">
        <f t="shared" si="17"/>
        <v>68.282934963884614</v>
      </c>
      <c r="F274" s="19">
        <f t="shared" si="19"/>
        <v>68.961568369795927</v>
      </c>
      <c r="H274" s="18">
        <f t="shared" si="18"/>
        <v>-0.67863340591131305</v>
      </c>
      <c r="I274" s="23">
        <f t="shared" si="20"/>
        <v>-0.18929273493474699</v>
      </c>
      <c r="J274" s="22">
        <f t="shared" si="21"/>
        <v>-0.48934067097656608</v>
      </c>
      <c r="R274" s="9">
        <v>0</v>
      </c>
    </row>
    <row r="275" spans="3:18" x14ac:dyDescent="0.2">
      <c r="C275" s="2">
        <v>41437</v>
      </c>
      <c r="D275" s="3">
        <v>67.150000000000006</v>
      </c>
      <c r="E275" s="14">
        <f t="shared" si="17"/>
        <v>68.108637277133141</v>
      </c>
      <c r="F275" s="19">
        <f t="shared" si="19"/>
        <v>68.827378120181407</v>
      </c>
      <c r="H275" s="18">
        <f t="shared" si="18"/>
        <v>-0.71874084304826624</v>
      </c>
      <c r="I275" s="23">
        <f t="shared" si="20"/>
        <v>-0.29518235655745084</v>
      </c>
      <c r="J275" s="22">
        <f t="shared" si="21"/>
        <v>-0.4235584864908154</v>
      </c>
      <c r="R275" s="9">
        <v>0</v>
      </c>
    </row>
    <row r="276" spans="3:18" x14ac:dyDescent="0.2">
      <c r="C276" s="2">
        <v>41438</v>
      </c>
      <c r="D276" s="3">
        <v>66.95</v>
      </c>
      <c r="E276" s="14">
        <f t="shared" si="17"/>
        <v>67.930385388343424</v>
      </c>
      <c r="F276" s="19">
        <f t="shared" si="19"/>
        <v>68.688313074242046</v>
      </c>
      <c r="H276" s="18">
        <f t="shared" si="18"/>
        <v>-0.75792768589862192</v>
      </c>
      <c r="I276" s="23">
        <f t="shared" si="20"/>
        <v>-0.38773142242568509</v>
      </c>
      <c r="J276" s="22">
        <f t="shared" si="21"/>
        <v>-0.37019626347293683</v>
      </c>
      <c r="R276" s="9">
        <v>0</v>
      </c>
    </row>
    <row r="277" spans="3:18" x14ac:dyDescent="0.2">
      <c r="C277" s="2">
        <v>41439</v>
      </c>
      <c r="D277" s="3">
        <v>66.900000000000006</v>
      </c>
      <c r="E277" s="14">
        <f t="shared" si="17"/>
        <v>67.771864559367515</v>
      </c>
      <c r="F277" s="19">
        <f t="shared" si="19"/>
        <v>68.555845439113</v>
      </c>
      <c r="H277" s="18">
        <f t="shared" si="18"/>
        <v>-0.78398087974548503</v>
      </c>
      <c r="I277" s="23">
        <f t="shared" si="20"/>
        <v>-0.46698131388964509</v>
      </c>
      <c r="J277" s="22">
        <f t="shared" si="21"/>
        <v>-0.31699956585583994</v>
      </c>
      <c r="R277" s="9">
        <v>0</v>
      </c>
    </row>
    <row r="278" spans="3:18" x14ac:dyDescent="0.2">
      <c r="C278" s="2">
        <v>41442</v>
      </c>
      <c r="D278" s="3">
        <v>67.75</v>
      </c>
      <c r="E278" s="14">
        <f t="shared" si="17"/>
        <v>67.768500781003283</v>
      </c>
      <c r="F278" s="19">
        <f t="shared" si="19"/>
        <v>68.496153184363891</v>
      </c>
      <c r="H278" s="18">
        <f t="shared" si="18"/>
        <v>-0.72765240336060799</v>
      </c>
      <c r="I278" s="23">
        <f t="shared" si="20"/>
        <v>-0.51911553178383762</v>
      </c>
      <c r="J278" s="22">
        <f t="shared" si="21"/>
        <v>-0.20853687157677037</v>
      </c>
      <c r="R278" s="9">
        <v>0</v>
      </c>
    </row>
    <row r="279" spans="3:18" x14ac:dyDescent="0.2">
      <c r="C279" s="2">
        <v>41443</v>
      </c>
      <c r="D279" s="3">
        <v>67.150000000000006</v>
      </c>
      <c r="E279" s="14">
        <f t="shared" si="17"/>
        <v>67.67334681469508</v>
      </c>
      <c r="F279" s="19">
        <f t="shared" si="19"/>
        <v>68.396438133670273</v>
      </c>
      <c r="H279" s="18">
        <f t="shared" si="18"/>
        <v>-0.72309131897519308</v>
      </c>
      <c r="I279" s="23">
        <f t="shared" si="20"/>
        <v>-0.55991068922210874</v>
      </c>
      <c r="J279" s="22">
        <f t="shared" si="21"/>
        <v>-0.16318062975308434</v>
      </c>
      <c r="R279" s="9">
        <v>0</v>
      </c>
    </row>
    <row r="280" spans="3:18" x14ac:dyDescent="0.2">
      <c r="C280" s="2">
        <v>41444</v>
      </c>
      <c r="D280" s="3">
        <v>67.150000000000006</v>
      </c>
      <c r="E280" s="14">
        <f t="shared" ref="E280:E343" si="22">(D280*(2/(12+1))+E279*(1-(2/(12+1))))</f>
        <v>67.592831920126599</v>
      </c>
      <c r="F280" s="19">
        <f t="shared" si="19"/>
        <v>68.304109383028035</v>
      </c>
      <c r="H280" s="18">
        <f t="shared" si="18"/>
        <v>-0.71127746290143534</v>
      </c>
      <c r="I280" s="23">
        <f t="shared" si="20"/>
        <v>-0.59018404395797408</v>
      </c>
      <c r="J280" s="22">
        <f t="shared" si="21"/>
        <v>-0.12109341894346126</v>
      </c>
      <c r="R280" s="9">
        <v>0</v>
      </c>
    </row>
    <row r="281" spans="3:18" x14ac:dyDescent="0.2">
      <c r="C281" s="2">
        <v>41445</v>
      </c>
      <c r="D281" s="3">
        <v>65.2</v>
      </c>
      <c r="E281" s="14">
        <f t="shared" si="22"/>
        <v>67.224703932414812</v>
      </c>
      <c r="F281" s="19">
        <f t="shared" si="19"/>
        <v>68.074175354655594</v>
      </c>
      <c r="H281" s="18">
        <f t="shared" si="18"/>
        <v>-0.8494714222407822</v>
      </c>
      <c r="I281" s="23">
        <f t="shared" si="20"/>
        <v>-0.64204151961453571</v>
      </c>
      <c r="J281" s="22">
        <f t="shared" si="21"/>
        <v>-0.2074299026262465</v>
      </c>
      <c r="R281" s="9">
        <v>0</v>
      </c>
    </row>
    <row r="282" spans="3:18" x14ac:dyDescent="0.2">
      <c r="C282" s="2">
        <v>41446</v>
      </c>
      <c r="D282" s="3">
        <v>64.8</v>
      </c>
      <c r="E282" s="14">
        <f t="shared" si="22"/>
        <v>66.851672558197151</v>
      </c>
      <c r="F282" s="19">
        <f t="shared" si="19"/>
        <v>67.831643846903333</v>
      </c>
      <c r="H282" s="18">
        <f t="shared" si="18"/>
        <v>-0.97997128870618155</v>
      </c>
      <c r="I282" s="23">
        <f t="shared" si="20"/>
        <v>-0.70962747343286492</v>
      </c>
      <c r="J282" s="22">
        <f t="shared" si="21"/>
        <v>-0.27034381527331663</v>
      </c>
      <c r="R282" s="9">
        <v>0</v>
      </c>
    </row>
    <row r="283" spans="3:18" x14ac:dyDescent="0.2">
      <c r="C283" s="2">
        <v>41449</v>
      </c>
      <c r="D283" s="3">
        <v>63.25</v>
      </c>
      <c r="E283" s="14">
        <f t="shared" si="22"/>
        <v>66.297569087705284</v>
      </c>
      <c r="F283" s="19">
        <f t="shared" si="19"/>
        <v>67.492262821206793</v>
      </c>
      <c r="H283" s="18">
        <f t="shared" si="18"/>
        <v>-1.1946937335015093</v>
      </c>
      <c r="I283" s="23">
        <f t="shared" si="20"/>
        <v>-0.80664072544659382</v>
      </c>
      <c r="J283" s="22">
        <f t="shared" si="21"/>
        <v>-0.38805300805491549</v>
      </c>
      <c r="R283" s="9">
        <v>0</v>
      </c>
    </row>
    <row r="284" spans="3:18" x14ac:dyDescent="0.2">
      <c r="C284" s="2">
        <v>41450</v>
      </c>
      <c r="D284" s="3">
        <v>64.349999999999994</v>
      </c>
      <c r="E284" s="14">
        <f t="shared" si="22"/>
        <v>65.997943074212159</v>
      </c>
      <c r="F284" s="19">
        <f t="shared" si="19"/>
        <v>67.259502612228516</v>
      </c>
      <c r="H284" s="18">
        <f t="shared" si="18"/>
        <v>-1.2615595380163569</v>
      </c>
      <c r="I284" s="23">
        <f t="shared" si="20"/>
        <v>-0.8976244879605465</v>
      </c>
      <c r="J284" s="22">
        <f t="shared" si="21"/>
        <v>-0.36393505005581039</v>
      </c>
      <c r="R284" s="9">
        <v>0</v>
      </c>
    </row>
    <row r="285" spans="3:18" x14ac:dyDescent="0.2">
      <c r="C285" s="2">
        <v>41451</v>
      </c>
      <c r="D285" s="3">
        <v>65.55</v>
      </c>
      <c r="E285" s="14">
        <f t="shared" si="22"/>
        <v>65.929028755102593</v>
      </c>
      <c r="F285" s="19">
        <f t="shared" si="19"/>
        <v>67.132872789100475</v>
      </c>
      <c r="H285" s="18">
        <f t="shared" si="18"/>
        <v>-1.203844033997882</v>
      </c>
      <c r="I285" s="23">
        <f t="shared" si="20"/>
        <v>-0.95886839716801364</v>
      </c>
      <c r="J285" s="22">
        <f t="shared" si="21"/>
        <v>-0.24497563682986834</v>
      </c>
      <c r="R285" s="9">
        <v>0</v>
      </c>
    </row>
    <row r="286" spans="3:18" x14ac:dyDescent="0.2">
      <c r="C286" s="2">
        <v>41452</v>
      </c>
      <c r="D286" s="3">
        <v>66.650000000000006</v>
      </c>
      <c r="E286" s="14">
        <f t="shared" si="22"/>
        <v>66.039947408163727</v>
      </c>
      <c r="F286" s="19">
        <f t="shared" si="19"/>
        <v>67.097104434352289</v>
      </c>
      <c r="H286" s="18">
        <f t="shared" si="18"/>
        <v>-1.0571570261885626</v>
      </c>
      <c r="I286" s="23">
        <f t="shared" si="20"/>
        <v>-0.97852612297212349</v>
      </c>
      <c r="J286" s="22">
        <f t="shared" si="21"/>
        <v>-7.8630903216439063E-2</v>
      </c>
      <c r="R286" s="9">
        <v>0</v>
      </c>
    </row>
    <row r="287" spans="3:18" x14ac:dyDescent="0.2">
      <c r="C287" s="2">
        <v>41453</v>
      </c>
      <c r="D287" s="3">
        <v>67.099999999999994</v>
      </c>
      <c r="E287" s="14">
        <f t="shared" si="22"/>
        <v>66.203032422292381</v>
      </c>
      <c r="F287" s="19">
        <f t="shared" si="19"/>
        <v>67.097318920696566</v>
      </c>
      <c r="H287" s="18">
        <f t="shared" si="18"/>
        <v>-0.89428649840418473</v>
      </c>
      <c r="I287" s="23">
        <f t="shared" si="20"/>
        <v>-0.96167819805853583</v>
      </c>
      <c r="J287" s="22">
        <f t="shared" si="21"/>
        <v>6.73916996543511E-2</v>
      </c>
      <c r="R287" s="9">
        <v>0</v>
      </c>
    </row>
    <row r="288" spans="3:18" x14ac:dyDescent="0.2">
      <c r="C288" s="2">
        <v>41456</v>
      </c>
      <c r="D288" s="3">
        <v>67.3</v>
      </c>
      <c r="E288" s="14">
        <f t="shared" si="22"/>
        <v>66.371796665016632</v>
      </c>
      <c r="F288" s="19">
        <f t="shared" si="19"/>
        <v>67.112332333978301</v>
      </c>
      <c r="H288" s="18">
        <f t="shared" si="18"/>
        <v>-0.74053566896166956</v>
      </c>
      <c r="I288" s="23">
        <f t="shared" si="20"/>
        <v>-0.91744969223916262</v>
      </c>
      <c r="J288" s="22">
        <f t="shared" si="21"/>
        <v>0.17691402327749306</v>
      </c>
      <c r="R288" s="9">
        <v>0</v>
      </c>
    </row>
    <row r="289" spans="3:18" x14ac:dyDescent="0.2">
      <c r="C289" s="2">
        <v>41457</v>
      </c>
      <c r="D289" s="3">
        <v>67.45</v>
      </c>
      <c r="E289" s="14">
        <f t="shared" si="22"/>
        <v>66.537674101167909</v>
      </c>
      <c r="F289" s="19">
        <f t="shared" si="19"/>
        <v>67.137344753683607</v>
      </c>
      <c r="H289" s="18">
        <f t="shared" si="18"/>
        <v>-0.59967065251569807</v>
      </c>
      <c r="I289" s="23">
        <f t="shared" si="20"/>
        <v>-0.85389388429446977</v>
      </c>
      <c r="J289" s="22">
        <f t="shared" si="21"/>
        <v>0.25422323177877171</v>
      </c>
      <c r="R289" s="9">
        <v>0</v>
      </c>
    </row>
    <row r="290" spans="3:18" x14ac:dyDescent="0.2">
      <c r="C290" s="2">
        <v>41458</v>
      </c>
      <c r="D290" s="3">
        <v>66.849999999999994</v>
      </c>
      <c r="E290" s="14">
        <f t="shared" si="22"/>
        <v>66.58572423944976</v>
      </c>
      <c r="F290" s="19">
        <f t="shared" si="19"/>
        <v>67.116059957114459</v>
      </c>
      <c r="H290" s="18">
        <f t="shared" si="18"/>
        <v>-0.53033571766469834</v>
      </c>
      <c r="I290" s="23">
        <f t="shared" si="20"/>
        <v>-0.78918225096851558</v>
      </c>
      <c r="J290" s="22">
        <f t="shared" si="21"/>
        <v>0.25884653330381724</v>
      </c>
      <c r="R290" s="9">
        <v>0</v>
      </c>
    </row>
    <row r="291" spans="3:18" x14ac:dyDescent="0.2">
      <c r="C291" s="2">
        <v>41459</v>
      </c>
      <c r="D291" s="3">
        <v>67.900000000000006</v>
      </c>
      <c r="E291" s="14">
        <f t="shared" si="22"/>
        <v>66.78792051030365</v>
      </c>
      <c r="F291" s="19">
        <f t="shared" si="19"/>
        <v>67.174129589920796</v>
      </c>
      <c r="H291" s="18">
        <f t="shared" si="18"/>
        <v>-0.38620907961714579</v>
      </c>
      <c r="I291" s="23">
        <f t="shared" si="20"/>
        <v>-0.70858761669824166</v>
      </c>
      <c r="J291" s="22">
        <f t="shared" si="21"/>
        <v>0.32237853708109587</v>
      </c>
      <c r="R291" s="9">
        <v>0</v>
      </c>
    </row>
    <row r="292" spans="3:18" x14ac:dyDescent="0.2">
      <c r="C292" s="2">
        <v>41460</v>
      </c>
      <c r="D292" s="3">
        <v>67.599999999999994</v>
      </c>
      <c r="E292" s="14">
        <f t="shared" si="22"/>
        <v>66.912855816410783</v>
      </c>
      <c r="F292" s="19">
        <f t="shared" si="19"/>
        <v>67.205675546222963</v>
      </c>
      <c r="H292" s="18">
        <f t="shared" si="18"/>
        <v>-0.29281972981218019</v>
      </c>
      <c r="I292" s="23">
        <f t="shared" si="20"/>
        <v>-0.62543403932102948</v>
      </c>
      <c r="J292" s="22">
        <f t="shared" si="21"/>
        <v>0.33261430950884929</v>
      </c>
      <c r="R292" s="9">
        <v>0</v>
      </c>
    </row>
    <row r="293" spans="3:18" x14ac:dyDescent="0.2">
      <c r="C293" s="2">
        <v>41463</v>
      </c>
      <c r="D293" s="3">
        <v>68.5</v>
      </c>
      <c r="E293" s="14">
        <f t="shared" si="22"/>
        <v>67.157031844655279</v>
      </c>
      <c r="F293" s="19">
        <f t="shared" si="19"/>
        <v>67.301551431687926</v>
      </c>
      <c r="H293" s="18">
        <f t="shared" ref="H293:H356" si="23">E293-F293</f>
        <v>-0.14451958703264722</v>
      </c>
      <c r="I293" s="23">
        <f t="shared" si="20"/>
        <v>-0.529251148863353</v>
      </c>
      <c r="J293" s="22">
        <f t="shared" si="21"/>
        <v>0.38473156183070578</v>
      </c>
      <c r="R293" s="9">
        <v>0</v>
      </c>
    </row>
    <row r="294" spans="3:18" x14ac:dyDescent="0.2">
      <c r="C294" s="2">
        <v>41464</v>
      </c>
      <c r="D294" s="3">
        <v>69.099999999999994</v>
      </c>
      <c r="E294" s="14">
        <f t="shared" si="22"/>
        <v>67.455950022400614</v>
      </c>
      <c r="F294" s="19">
        <f t="shared" ref="F294:F357" si="24">D294*(2/(26+1)) + F293*(1-(2/(26+1)))</f>
        <v>67.434769844155483</v>
      </c>
      <c r="H294" s="18">
        <f t="shared" si="23"/>
        <v>2.1180178245131742E-2</v>
      </c>
      <c r="I294" s="23">
        <f t="shared" si="20"/>
        <v>-0.41916488344165609</v>
      </c>
      <c r="J294" s="22">
        <f t="shared" si="21"/>
        <v>0.44034506168678783</v>
      </c>
      <c r="R294" s="9">
        <v>0</v>
      </c>
    </row>
    <row r="295" spans="3:18" x14ac:dyDescent="0.2">
      <c r="C295" s="2">
        <v>41465</v>
      </c>
      <c r="D295" s="3">
        <v>69.849999999999994</v>
      </c>
      <c r="E295" s="14">
        <f t="shared" si="22"/>
        <v>67.82426540356974</v>
      </c>
      <c r="F295" s="19">
        <f t="shared" si="24"/>
        <v>67.613675781625446</v>
      </c>
      <c r="H295" s="18">
        <f t="shared" si="23"/>
        <v>0.21058962194429398</v>
      </c>
      <c r="I295" s="23">
        <f t="shared" si="20"/>
        <v>-0.29321398236446611</v>
      </c>
      <c r="J295" s="22">
        <f t="shared" si="21"/>
        <v>0.50380360430876014</v>
      </c>
      <c r="R295" s="9">
        <v>0</v>
      </c>
    </row>
    <row r="296" spans="3:18" x14ac:dyDescent="0.2">
      <c r="C296" s="2">
        <v>41466</v>
      </c>
      <c r="D296" s="3">
        <v>69.5</v>
      </c>
      <c r="E296" s="14">
        <f t="shared" si="22"/>
        <v>68.08207072609747</v>
      </c>
      <c r="F296" s="19">
        <f t="shared" si="24"/>
        <v>67.753403501505048</v>
      </c>
      <c r="H296" s="18">
        <f t="shared" si="23"/>
        <v>0.32866722459242226</v>
      </c>
      <c r="I296" s="23">
        <f t="shared" si="20"/>
        <v>-0.16883774097308843</v>
      </c>
      <c r="J296" s="22">
        <f t="shared" si="21"/>
        <v>0.49750496556551072</v>
      </c>
      <c r="R296" s="9">
        <v>0</v>
      </c>
    </row>
    <row r="297" spans="3:18" x14ac:dyDescent="0.2">
      <c r="C297" s="2">
        <v>41467</v>
      </c>
      <c r="D297" s="3">
        <v>69.5</v>
      </c>
      <c r="E297" s="14">
        <f t="shared" si="22"/>
        <v>68.300213691313246</v>
      </c>
      <c r="F297" s="19">
        <f t="shared" si="24"/>
        <v>67.882781019912088</v>
      </c>
      <c r="H297" s="18">
        <f t="shared" si="23"/>
        <v>0.41743267140115847</v>
      </c>
      <c r="I297" s="23">
        <f t="shared" si="20"/>
        <v>-5.1583658498239038E-2</v>
      </c>
      <c r="J297" s="22">
        <f t="shared" si="21"/>
        <v>0.46901632989939751</v>
      </c>
      <c r="R297" s="9">
        <v>0</v>
      </c>
    </row>
    <row r="298" spans="3:18" x14ac:dyDescent="0.2">
      <c r="C298" s="2">
        <v>41470</v>
      </c>
      <c r="D298" s="3">
        <v>69.599999999999994</v>
      </c>
      <c r="E298" s="14">
        <f t="shared" si="22"/>
        <v>68.500180815726594</v>
      </c>
      <c r="F298" s="19">
        <f t="shared" si="24"/>
        <v>68.009982425844527</v>
      </c>
      <c r="H298" s="18">
        <f t="shared" si="23"/>
        <v>0.49019838988206743</v>
      </c>
      <c r="I298" s="23">
        <f t="shared" si="20"/>
        <v>5.6772751177822267E-2</v>
      </c>
      <c r="J298" s="22">
        <f t="shared" si="21"/>
        <v>0.43342563870424516</v>
      </c>
      <c r="R298" s="9">
        <v>0</v>
      </c>
    </row>
    <row r="299" spans="3:18" x14ac:dyDescent="0.2">
      <c r="C299" s="2">
        <v>41471</v>
      </c>
      <c r="D299" s="3">
        <v>69.099999999999994</v>
      </c>
      <c r="E299" s="14">
        <f t="shared" si="22"/>
        <v>68.592460690230197</v>
      </c>
      <c r="F299" s="19">
        <f t="shared" si="24"/>
        <v>68.09072446837456</v>
      </c>
      <c r="H299" s="18">
        <f t="shared" si="23"/>
        <v>0.50173622185563715</v>
      </c>
      <c r="I299" s="23">
        <f t="shared" si="20"/>
        <v>0.14576544531338526</v>
      </c>
      <c r="J299" s="22">
        <f t="shared" si="21"/>
        <v>0.3559707765422519</v>
      </c>
      <c r="R299" s="9">
        <v>0</v>
      </c>
    </row>
    <row r="300" spans="3:18" x14ac:dyDescent="0.2">
      <c r="C300" s="2">
        <v>41472</v>
      </c>
      <c r="D300" s="3">
        <v>68.8</v>
      </c>
      <c r="E300" s="14">
        <f t="shared" si="22"/>
        <v>68.624389814810172</v>
      </c>
      <c r="F300" s="19">
        <f t="shared" si="24"/>
        <v>68.143263396643107</v>
      </c>
      <c r="H300" s="18">
        <f t="shared" si="23"/>
        <v>0.48112641816706514</v>
      </c>
      <c r="I300" s="23">
        <f t="shared" si="20"/>
        <v>0.21283763988412124</v>
      </c>
      <c r="J300" s="22">
        <f t="shared" si="21"/>
        <v>0.2682887782829439</v>
      </c>
      <c r="R300" s="9">
        <v>0</v>
      </c>
    </row>
    <row r="301" spans="3:18" x14ac:dyDescent="0.2">
      <c r="C301" s="2">
        <v>41473</v>
      </c>
      <c r="D301" s="3">
        <v>68.349999999999994</v>
      </c>
      <c r="E301" s="14">
        <f t="shared" si="22"/>
        <v>68.582175997147061</v>
      </c>
      <c r="F301" s="19">
        <f t="shared" si="24"/>
        <v>68.15857721911398</v>
      </c>
      <c r="H301" s="18">
        <f t="shared" si="23"/>
        <v>0.42359877803308166</v>
      </c>
      <c r="I301" s="23">
        <f t="shared" si="20"/>
        <v>0.25498986751391334</v>
      </c>
      <c r="J301" s="22">
        <f t="shared" si="21"/>
        <v>0.16860891051916832</v>
      </c>
      <c r="R301" s="9">
        <v>0</v>
      </c>
    </row>
    <row r="302" spans="3:18" x14ac:dyDescent="0.2">
      <c r="C302" s="2">
        <v>41474</v>
      </c>
      <c r="D302" s="3">
        <v>68.2</v>
      </c>
      <c r="E302" s="14">
        <f t="shared" si="22"/>
        <v>68.523379689893673</v>
      </c>
      <c r="F302" s="19">
        <f t="shared" si="24"/>
        <v>68.161645573253693</v>
      </c>
      <c r="H302" s="18">
        <f t="shared" si="23"/>
        <v>0.36173411663997967</v>
      </c>
      <c r="I302" s="23">
        <f t="shared" si="20"/>
        <v>0.27633871733912663</v>
      </c>
      <c r="J302" s="22">
        <f t="shared" si="21"/>
        <v>8.5395399300853048E-2</v>
      </c>
      <c r="R302" s="9">
        <v>0</v>
      </c>
    </row>
    <row r="303" spans="3:18" x14ac:dyDescent="0.2">
      <c r="C303" s="2">
        <v>41477</v>
      </c>
      <c r="D303" s="3">
        <v>67.900000000000006</v>
      </c>
      <c r="E303" s="14">
        <f t="shared" si="22"/>
        <v>68.427475122217714</v>
      </c>
      <c r="F303" s="19">
        <f t="shared" si="24"/>
        <v>68.14226441967935</v>
      </c>
      <c r="H303" s="18">
        <f t="shared" si="23"/>
        <v>0.28521070253836456</v>
      </c>
      <c r="I303" s="23">
        <f t="shared" si="20"/>
        <v>0.27811311437897424</v>
      </c>
      <c r="J303" s="22">
        <f t="shared" si="21"/>
        <v>7.0975881593903223E-3</v>
      </c>
      <c r="R303" s="9">
        <v>0</v>
      </c>
    </row>
    <row r="304" spans="3:18" x14ac:dyDescent="0.2">
      <c r="C304" s="2">
        <v>41478</v>
      </c>
      <c r="D304" s="3">
        <v>67.8</v>
      </c>
      <c r="E304" s="14">
        <f t="shared" si="22"/>
        <v>68.330940488030379</v>
      </c>
      <c r="F304" s="19">
        <f t="shared" si="24"/>
        <v>68.116911499703107</v>
      </c>
      <c r="H304" s="18">
        <f t="shared" si="23"/>
        <v>0.21402898832727146</v>
      </c>
      <c r="I304" s="23">
        <f t="shared" si="20"/>
        <v>0.26529628916863368</v>
      </c>
      <c r="J304" s="22">
        <f t="shared" si="21"/>
        <v>-5.1267300841362218E-2</v>
      </c>
      <c r="R304" s="9">
        <v>0</v>
      </c>
    </row>
    <row r="305" spans="3:18" x14ac:dyDescent="0.2">
      <c r="C305" s="2">
        <v>41479</v>
      </c>
      <c r="D305" s="3">
        <v>68</v>
      </c>
      <c r="E305" s="14">
        <f t="shared" si="22"/>
        <v>68.28002656679493</v>
      </c>
      <c r="F305" s="19">
        <f t="shared" si="24"/>
        <v>68.108251388613979</v>
      </c>
      <c r="H305" s="18">
        <f t="shared" si="23"/>
        <v>0.17177517818095112</v>
      </c>
      <c r="I305" s="23">
        <f t="shared" si="20"/>
        <v>0.24659206697109717</v>
      </c>
      <c r="J305" s="22">
        <f t="shared" si="21"/>
        <v>-7.4816888790146058E-2</v>
      </c>
      <c r="R305" s="9">
        <v>0</v>
      </c>
    </row>
    <row r="306" spans="3:18" x14ac:dyDescent="0.2">
      <c r="C306" s="2">
        <v>41480</v>
      </c>
      <c r="D306" s="3">
        <v>67</v>
      </c>
      <c r="E306" s="14">
        <f t="shared" si="22"/>
        <v>68.08309940267263</v>
      </c>
      <c r="F306" s="19">
        <f t="shared" si="24"/>
        <v>68.026158693161094</v>
      </c>
      <c r="H306" s="18">
        <f t="shared" si="23"/>
        <v>5.6940709511536625E-2</v>
      </c>
      <c r="I306" s="23">
        <f t="shared" si="20"/>
        <v>0.20866179547918509</v>
      </c>
      <c r="J306" s="22">
        <f t="shared" si="21"/>
        <v>-0.15172108596764847</v>
      </c>
      <c r="R306" s="9">
        <v>0</v>
      </c>
    </row>
    <row r="307" spans="3:18" x14ac:dyDescent="0.2">
      <c r="C307" s="2">
        <v>41481</v>
      </c>
      <c r="D307" s="3">
        <v>66.2</v>
      </c>
      <c r="E307" s="14">
        <f t="shared" si="22"/>
        <v>67.793391802261453</v>
      </c>
      <c r="F307" s="19">
        <f t="shared" si="24"/>
        <v>67.890887678852863</v>
      </c>
      <c r="H307" s="18">
        <f t="shared" si="23"/>
        <v>-9.7495876591409569E-2</v>
      </c>
      <c r="I307" s="23">
        <f t="shared" si="20"/>
        <v>0.14743026106506618</v>
      </c>
      <c r="J307" s="22">
        <f t="shared" si="21"/>
        <v>-0.24492613765647575</v>
      </c>
      <c r="R307" s="9">
        <v>0</v>
      </c>
    </row>
    <row r="308" spans="3:18" x14ac:dyDescent="0.2">
      <c r="C308" s="2">
        <v>41484</v>
      </c>
      <c r="D308" s="3">
        <v>66.650000000000006</v>
      </c>
      <c r="E308" s="14">
        <f t="shared" si="22"/>
        <v>67.617485371144312</v>
      </c>
      <c r="F308" s="19">
        <f t="shared" si="24"/>
        <v>67.798970073011915</v>
      </c>
      <c r="H308" s="18">
        <f t="shared" si="23"/>
        <v>-0.18148470186760335</v>
      </c>
      <c r="I308" s="23">
        <f t="shared" si="20"/>
        <v>8.1647268478532278E-2</v>
      </c>
      <c r="J308" s="22">
        <f t="shared" si="21"/>
        <v>-0.26313197034613561</v>
      </c>
      <c r="R308" s="9">
        <v>0</v>
      </c>
    </row>
    <row r="309" spans="3:18" x14ac:dyDescent="0.2">
      <c r="C309" s="2">
        <v>41485</v>
      </c>
      <c r="D309" s="3">
        <v>66.25</v>
      </c>
      <c r="E309" s="14">
        <f t="shared" si="22"/>
        <v>67.407103006352884</v>
      </c>
      <c r="F309" s="19">
        <f t="shared" si="24"/>
        <v>67.684231549085112</v>
      </c>
      <c r="H309" s="18">
        <f t="shared" si="23"/>
        <v>-0.27712854273222831</v>
      </c>
      <c r="I309" s="23">
        <f t="shared" si="20"/>
        <v>9.8921062363801562E-3</v>
      </c>
      <c r="J309" s="22">
        <f t="shared" si="21"/>
        <v>-0.28702064896860846</v>
      </c>
      <c r="R309" s="9">
        <v>0</v>
      </c>
    </row>
    <row r="310" spans="3:18" x14ac:dyDescent="0.2">
      <c r="C310" s="2">
        <v>41486</v>
      </c>
      <c r="D310" s="3">
        <v>66.599999999999994</v>
      </c>
      <c r="E310" s="14">
        <f t="shared" si="22"/>
        <v>67.282933313067815</v>
      </c>
      <c r="F310" s="19">
        <f t="shared" si="24"/>
        <v>67.603918101004737</v>
      </c>
      <c r="H310" s="18">
        <f t="shared" si="23"/>
        <v>-0.32098478793692209</v>
      </c>
      <c r="I310" s="23">
        <f t="shared" si="20"/>
        <v>-5.6283272598280296E-2</v>
      </c>
      <c r="J310" s="22">
        <f t="shared" si="21"/>
        <v>-0.26470151533864178</v>
      </c>
      <c r="R310" s="9">
        <v>0</v>
      </c>
    </row>
    <row r="311" spans="3:18" x14ac:dyDescent="0.2">
      <c r="C311" s="2">
        <v>41488</v>
      </c>
      <c r="D311" s="3">
        <v>67.55</v>
      </c>
      <c r="E311" s="14">
        <f t="shared" si="22"/>
        <v>67.324020495672769</v>
      </c>
      <c r="F311" s="19">
        <f t="shared" si="24"/>
        <v>67.599924167596981</v>
      </c>
      <c r="H311" s="18">
        <f t="shared" si="23"/>
        <v>-0.27590367192421184</v>
      </c>
      <c r="I311" s="23">
        <f t="shared" si="20"/>
        <v>-0.1002073524634666</v>
      </c>
      <c r="J311" s="22">
        <f t="shared" si="21"/>
        <v>-0.17569631946074524</v>
      </c>
      <c r="R311" s="9">
        <v>0</v>
      </c>
    </row>
    <row r="312" spans="3:18" x14ac:dyDescent="0.2">
      <c r="C312" s="2">
        <v>41491</v>
      </c>
      <c r="D312" s="3">
        <v>67.400000000000006</v>
      </c>
      <c r="E312" s="14">
        <f t="shared" si="22"/>
        <v>67.335709650184654</v>
      </c>
      <c r="F312" s="19">
        <f t="shared" si="24"/>
        <v>67.585114969997207</v>
      </c>
      <c r="H312" s="18">
        <f t="shared" si="23"/>
        <v>-0.24940531981255276</v>
      </c>
      <c r="I312" s="23">
        <f t="shared" si="20"/>
        <v>-0.13004694593328384</v>
      </c>
      <c r="J312" s="22">
        <f t="shared" si="21"/>
        <v>-0.11935837387926893</v>
      </c>
      <c r="R312" s="9">
        <v>0</v>
      </c>
    </row>
    <row r="313" spans="3:18" x14ac:dyDescent="0.2">
      <c r="C313" s="2">
        <v>41492</v>
      </c>
      <c r="D313" s="3">
        <v>67.900000000000006</v>
      </c>
      <c r="E313" s="14">
        <f t="shared" si="22"/>
        <v>67.422523550156257</v>
      </c>
      <c r="F313" s="19">
        <f t="shared" si="24"/>
        <v>67.608439787034456</v>
      </c>
      <c r="H313" s="18">
        <f t="shared" si="23"/>
        <v>-0.18591623687819947</v>
      </c>
      <c r="I313" s="23">
        <f t="shared" si="20"/>
        <v>-0.14122080412226695</v>
      </c>
      <c r="J313" s="22">
        <f t="shared" si="21"/>
        <v>-4.4695432755932518E-2</v>
      </c>
      <c r="R313" s="9">
        <v>0</v>
      </c>
    </row>
    <row r="314" spans="3:18" x14ac:dyDescent="0.2">
      <c r="C314" s="2">
        <v>41493</v>
      </c>
      <c r="D314" s="3">
        <v>68.05</v>
      </c>
      <c r="E314" s="14">
        <f t="shared" si="22"/>
        <v>67.519058388593749</v>
      </c>
      <c r="F314" s="19">
        <f t="shared" si="24"/>
        <v>67.64114795095783</v>
      </c>
      <c r="H314" s="18">
        <f t="shared" si="23"/>
        <v>-0.12208956236408142</v>
      </c>
      <c r="I314" s="23">
        <f t="shared" si="20"/>
        <v>-0.13739455577062987</v>
      </c>
      <c r="J314" s="22">
        <f t="shared" si="21"/>
        <v>1.5304993406548451E-2</v>
      </c>
      <c r="R314" s="9">
        <v>0</v>
      </c>
    </row>
    <row r="315" spans="3:18" x14ac:dyDescent="0.2">
      <c r="C315" s="2">
        <v>41494</v>
      </c>
      <c r="D315" s="3">
        <v>67.7</v>
      </c>
      <c r="E315" s="14">
        <f t="shared" si="22"/>
        <v>67.546895559579326</v>
      </c>
      <c r="F315" s="19">
        <f t="shared" si="24"/>
        <v>67.645507361997986</v>
      </c>
      <c r="H315" s="18">
        <f t="shared" si="23"/>
        <v>-9.8611802418659522E-2</v>
      </c>
      <c r="I315" s="23">
        <f t="shared" si="20"/>
        <v>-0.12963800510023579</v>
      </c>
      <c r="J315" s="22">
        <f t="shared" si="21"/>
        <v>3.102620268157627E-2</v>
      </c>
      <c r="R315" s="9">
        <v>0</v>
      </c>
    </row>
    <row r="316" spans="3:18" x14ac:dyDescent="0.2">
      <c r="C316" s="2">
        <v>41495</v>
      </c>
      <c r="D316" s="3">
        <v>67.8</v>
      </c>
      <c r="E316" s="14">
        <f t="shared" si="22"/>
        <v>67.585834704259426</v>
      </c>
      <c r="F316" s="19">
        <f t="shared" si="24"/>
        <v>67.656951261109242</v>
      </c>
      <c r="H316" s="18">
        <f t="shared" si="23"/>
        <v>-7.1116556849815993E-2</v>
      </c>
      <c r="I316" s="23">
        <f t="shared" si="20"/>
        <v>-0.11793371545015184</v>
      </c>
      <c r="J316" s="22">
        <f t="shared" si="21"/>
        <v>4.6817158600335848E-2</v>
      </c>
      <c r="R316" s="9">
        <v>0</v>
      </c>
    </row>
    <row r="317" spans="3:18" x14ac:dyDescent="0.2">
      <c r="C317" s="2">
        <v>41498</v>
      </c>
      <c r="D317" s="3">
        <v>67.900000000000006</v>
      </c>
      <c r="E317" s="14">
        <f t="shared" si="22"/>
        <v>67.63416782668105</v>
      </c>
      <c r="F317" s="19">
        <f t="shared" si="24"/>
        <v>67.674954871397446</v>
      </c>
      <c r="H317" s="18">
        <f t="shared" si="23"/>
        <v>-4.0787044716395826E-2</v>
      </c>
      <c r="I317" s="23">
        <f t="shared" si="20"/>
        <v>-0.10250438130340064</v>
      </c>
      <c r="J317" s="22">
        <f t="shared" si="21"/>
        <v>6.1717336587004817E-2</v>
      </c>
      <c r="R317" s="9">
        <v>0</v>
      </c>
    </row>
    <row r="318" spans="3:18" x14ac:dyDescent="0.2">
      <c r="C318" s="2">
        <v>41499</v>
      </c>
      <c r="D318" s="3">
        <v>68.400000000000006</v>
      </c>
      <c r="E318" s="14">
        <f t="shared" si="22"/>
        <v>67.751988161037815</v>
      </c>
      <c r="F318" s="19">
        <f t="shared" si="24"/>
        <v>67.728661917960594</v>
      </c>
      <c r="H318" s="18">
        <f t="shared" si="23"/>
        <v>2.332624307722142E-2</v>
      </c>
      <c r="I318" s="23">
        <f t="shared" si="20"/>
        <v>-7.7338256427276236E-2</v>
      </c>
      <c r="J318" s="22">
        <f t="shared" si="21"/>
        <v>0.10066449950449766</v>
      </c>
      <c r="R318" s="9">
        <v>0</v>
      </c>
    </row>
    <row r="319" spans="3:18" x14ac:dyDescent="0.2">
      <c r="C319" s="2">
        <v>41500</v>
      </c>
      <c r="D319" s="3">
        <v>69.05</v>
      </c>
      <c r="E319" s="14">
        <f t="shared" si="22"/>
        <v>67.95168229010892</v>
      </c>
      <c r="F319" s="19">
        <f t="shared" si="24"/>
        <v>67.826538812926472</v>
      </c>
      <c r="H319" s="18">
        <f t="shared" si="23"/>
        <v>0.12514347718244778</v>
      </c>
      <c r="I319" s="23">
        <f t="shared" si="20"/>
        <v>-3.6841909705331438E-2</v>
      </c>
      <c r="J319" s="22">
        <f t="shared" si="21"/>
        <v>0.16198538688777922</v>
      </c>
      <c r="R319" s="9">
        <v>0</v>
      </c>
    </row>
    <row r="320" spans="3:18" x14ac:dyDescent="0.2">
      <c r="C320" s="2">
        <v>41501</v>
      </c>
      <c r="D320" s="3">
        <v>68.25</v>
      </c>
      <c r="E320" s="14">
        <f t="shared" si="22"/>
        <v>67.997577322399849</v>
      </c>
      <c r="F320" s="19">
        <f t="shared" si="24"/>
        <v>67.857906308265257</v>
      </c>
      <c r="H320" s="18">
        <f t="shared" si="23"/>
        <v>0.13967101413459204</v>
      </c>
      <c r="I320" s="23">
        <f t="shared" si="20"/>
        <v>-1.5393249373467401E-3</v>
      </c>
      <c r="J320" s="22">
        <f t="shared" si="21"/>
        <v>0.14121033907193878</v>
      </c>
      <c r="R320" s="9">
        <v>0</v>
      </c>
    </row>
    <row r="321" spans="3:18" x14ac:dyDescent="0.2">
      <c r="C321" s="2">
        <v>41502</v>
      </c>
      <c r="D321" s="3">
        <v>67.650000000000006</v>
      </c>
      <c r="E321" s="14">
        <f t="shared" si="22"/>
        <v>67.944103888184486</v>
      </c>
      <c r="F321" s="19">
        <f t="shared" si="24"/>
        <v>67.842505840986348</v>
      </c>
      <c r="H321" s="18">
        <f t="shared" si="23"/>
        <v>0.10159804719813792</v>
      </c>
      <c r="I321" s="23">
        <f t="shared" si="20"/>
        <v>1.9088149489750194E-2</v>
      </c>
      <c r="J321" s="22">
        <f t="shared" si="21"/>
        <v>8.2509897708387722E-2</v>
      </c>
      <c r="R321" s="9">
        <v>0</v>
      </c>
    </row>
    <row r="322" spans="3:18" x14ac:dyDescent="0.2">
      <c r="C322" s="2">
        <v>41505</v>
      </c>
      <c r="D322" s="3">
        <v>67.7</v>
      </c>
      <c r="E322" s="14">
        <f t="shared" si="22"/>
        <v>67.906549443848405</v>
      </c>
      <c r="F322" s="19">
        <f t="shared" si="24"/>
        <v>67.831949852765135</v>
      </c>
      <c r="H322" s="18">
        <f t="shared" si="23"/>
        <v>7.4599591083270411E-2</v>
      </c>
      <c r="I322" s="23">
        <f t="shared" ref="I322:I385" si="25">(H322*(2/(9+1))+I321*(1-(2/(9+1))))</f>
        <v>3.0190437808454238E-2</v>
      </c>
      <c r="J322" s="22">
        <f t="shared" ref="J322:J385" si="26">H322-I322</f>
        <v>4.4409153274816177E-2</v>
      </c>
      <c r="R322" s="9">
        <v>0</v>
      </c>
    </row>
    <row r="323" spans="3:18" x14ac:dyDescent="0.2">
      <c r="C323" s="2">
        <v>41506</v>
      </c>
      <c r="D323" s="3">
        <v>68.650000000000006</v>
      </c>
      <c r="E323" s="14">
        <f t="shared" si="22"/>
        <v>68.020926452487117</v>
      </c>
      <c r="F323" s="19">
        <f t="shared" si="24"/>
        <v>67.892546159967722</v>
      </c>
      <c r="H323" s="18">
        <f t="shared" si="23"/>
        <v>0.12838029251939531</v>
      </c>
      <c r="I323" s="23">
        <f t="shared" si="25"/>
        <v>4.9828408750642456E-2</v>
      </c>
      <c r="J323" s="22">
        <f t="shared" si="26"/>
        <v>7.8551883768752856E-2</v>
      </c>
      <c r="R323" s="9">
        <v>0</v>
      </c>
    </row>
    <row r="324" spans="3:18" x14ac:dyDescent="0.2">
      <c r="C324" s="2">
        <v>41507</v>
      </c>
      <c r="D324" s="3">
        <v>68.5</v>
      </c>
      <c r="E324" s="14">
        <f t="shared" si="22"/>
        <v>68.094630075181399</v>
      </c>
      <c r="F324" s="19">
        <f t="shared" si="24"/>
        <v>67.937542740710853</v>
      </c>
      <c r="H324" s="18">
        <f t="shared" si="23"/>
        <v>0.15708733447054612</v>
      </c>
      <c r="I324" s="23">
        <f t="shared" si="25"/>
        <v>7.1280193894623201E-2</v>
      </c>
      <c r="J324" s="22">
        <f t="shared" si="26"/>
        <v>8.5807140575922924E-2</v>
      </c>
      <c r="R324" s="9">
        <v>0</v>
      </c>
    </row>
    <row r="325" spans="3:18" x14ac:dyDescent="0.2">
      <c r="C325" s="2">
        <v>41508</v>
      </c>
      <c r="D325" s="3">
        <v>69.2</v>
      </c>
      <c r="E325" s="14">
        <f t="shared" si="22"/>
        <v>68.264686986691956</v>
      </c>
      <c r="F325" s="19">
        <f t="shared" si="24"/>
        <v>68.031058093250792</v>
      </c>
      <c r="H325" s="18">
        <f t="shared" si="23"/>
        <v>0.23362889344116411</v>
      </c>
      <c r="I325" s="23">
        <f t="shared" si="25"/>
        <v>0.10374993380393138</v>
      </c>
      <c r="J325" s="22">
        <f t="shared" si="26"/>
        <v>0.12987895963723273</v>
      </c>
      <c r="R325" s="9">
        <v>0</v>
      </c>
    </row>
    <row r="326" spans="3:18" x14ac:dyDescent="0.2">
      <c r="C326" s="2">
        <v>41509</v>
      </c>
      <c r="D326" s="3">
        <v>69.400000000000006</v>
      </c>
      <c r="E326" s="14">
        <f t="shared" si="22"/>
        <v>68.439350527200887</v>
      </c>
      <c r="F326" s="19">
        <f t="shared" si="24"/>
        <v>68.132461197454433</v>
      </c>
      <c r="H326" s="18">
        <f t="shared" si="23"/>
        <v>0.30688932974645411</v>
      </c>
      <c r="I326" s="23">
        <f t="shared" si="25"/>
        <v>0.14437781299243593</v>
      </c>
      <c r="J326" s="22">
        <f t="shared" si="26"/>
        <v>0.16251151675401818</v>
      </c>
      <c r="R326" s="9">
        <v>0</v>
      </c>
    </row>
    <row r="327" spans="3:18" x14ac:dyDescent="0.2">
      <c r="C327" s="2">
        <v>41512</v>
      </c>
      <c r="D327" s="3">
        <v>69.5</v>
      </c>
      <c r="E327" s="14">
        <f t="shared" si="22"/>
        <v>68.602527369169991</v>
      </c>
      <c r="F327" s="19">
        <f t="shared" si="24"/>
        <v>68.233760368013364</v>
      </c>
      <c r="H327" s="18">
        <f t="shared" si="23"/>
        <v>0.36876700115662686</v>
      </c>
      <c r="I327" s="23">
        <f t="shared" si="25"/>
        <v>0.18925565062527411</v>
      </c>
      <c r="J327" s="22">
        <f t="shared" si="26"/>
        <v>0.17951135053135275</v>
      </c>
      <c r="R327" s="9">
        <v>0</v>
      </c>
    </row>
    <row r="328" spans="3:18" x14ac:dyDescent="0.2">
      <c r="C328" s="2">
        <v>41513</v>
      </c>
      <c r="D328" s="3">
        <v>68.5</v>
      </c>
      <c r="E328" s="14">
        <f t="shared" si="22"/>
        <v>68.586753927759219</v>
      </c>
      <c r="F328" s="19">
        <f t="shared" si="24"/>
        <v>68.25348182223459</v>
      </c>
      <c r="H328" s="18">
        <f t="shared" si="23"/>
        <v>0.33327210552462816</v>
      </c>
      <c r="I328" s="23">
        <f t="shared" si="25"/>
        <v>0.21805894160514494</v>
      </c>
      <c r="J328" s="22">
        <f t="shared" si="26"/>
        <v>0.11521316391948322</v>
      </c>
      <c r="R328" s="9">
        <v>0</v>
      </c>
    </row>
    <row r="329" spans="3:18" x14ac:dyDescent="0.2">
      <c r="C329" s="2">
        <v>41514</v>
      </c>
      <c r="D329" s="3">
        <v>67.650000000000006</v>
      </c>
      <c r="E329" s="14">
        <f t="shared" si="22"/>
        <v>68.44263793887319</v>
      </c>
      <c r="F329" s="19">
        <f t="shared" si="24"/>
        <v>68.208779465032023</v>
      </c>
      <c r="H329" s="18">
        <f t="shared" si="23"/>
        <v>0.23385847384116687</v>
      </c>
      <c r="I329" s="23">
        <f t="shared" si="25"/>
        <v>0.22121884805234934</v>
      </c>
      <c r="J329" s="22">
        <f t="shared" si="26"/>
        <v>1.2639625788817527E-2</v>
      </c>
      <c r="R329" s="9">
        <v>0</v>
      </c>
    </row>
    <row r="330" spans="3:18" x14ac:dyDescent="0.2">
      <c r="C330" s="2">
        <v>41515</v>
      </c>
      <c r="D330" s="3">
        <v>67.7</v>
      </c>
      <c r="E330" s="14">
        <f t="shared" si="22"/>
        <v>68.328385948277315</v>
      </c>
      <c r="F330" s="19">
        <f t="shared" si="24"/>
        <v>68.171092097251872</v>
      </c>
      <c r="H330" s="18">
        <f t="shared" si="23"/>
        <v>0.15729385102544313</v>
      </c>
      <c r="I330" s="23">
        <f t="shared" si="25"/>
        <v>0.20843384864696812</v>
      </c>
      <c r="J330" s="22">
        <f t="shared" si="26"/>
        <v>-5.1139997621524991E-2</v>
      </c>
      <c r="R330" s="9">
        <v>0</v>
      </c>
    </row>
    <row r="331" spans="3:18" x14ac:dyDescent="0.2">
      <c r="C331" s="2">
        <v>41516</v>
      </c>
      <c r="D331" s="3">
        <v>67.849999999999994</v>
      </c>
      <c r="E331" s="14">
        <f t="shared" si="22"/>
        <v>68.254788110080796</v>
      </c>
      <c r="F331" s="19">
        <f t="shared" si="24"/>
        <v>68.147307497455444</v>
      </c>
      <c r="H331" s="18">
        <f t="shared" si="23"/>
        <v>0.10748061262535202</v>
      </c>
      <c r="I331" s="23">
        <f t="shared" si="25"/>
        <v>0.18824320144264492</v>
      </c>
      <c r="J331" s="22">
        <f t="shared" si="26"/>
        <v>-8.0762588817292896E-2</v>
      </c>
      <c r="R331" s="9">
        <v>0</v>
      </c>
    </row>
    <row r="332" spans="3:18" x14ac:dyDescent="0.2">
      <c r="C332" s="2">
        <v>41519</v>
      </c>
      <c r="D332" s="3">
        <v>69.849999999999994</v>
      </c>
      <c r="E332" s="14">
        <f t="shared" si="22"/>
        <v>68.500205323914514</v>
      </c>
      <c r="F332" s="19">
        <f t="shared" si="24"/>
        <v>68.273432868014297</v>
      </c>
      <c r="H332" s="18">
        <f t="shared" si="23"/>
        <v>0.22677245590021755</v>
      </c>
      <c r="I332" s="23">
        <f t="shared" si="25"/>
        <v>0.19594905233415946</v>
      </c>
      <c r="J332" s="22">
        <f t="shared" si="26"/>
        <v>3.0823403566058089E-2</v>
      </c>
      <c r="R332" s="9">
        <v>0</v>
      </c>
    </row>
    <row r="333" spans="3:18" x14ac:dyDescent="0.2">
      <c r="C333" s="2">
        <v>41520</v>
      </c>
      <c r="D333" s="3">
        <v>70.05</v>
      </c>
      <c r="E333" s="14">
        <f t="shared" si="22"/>
        <v>68.738635274081517</v>
      </c>
      <c r="F333" s="19">
        <f t="shared" si="24"/>
        <v>68.405030433346568</v>
      </c>
      <c r="H333" s="18">
        <f t="shared" si="23"/>
        <v>0.33360484073494945</v>
      </c>
      <c r="I333" s="23">
        <f t="shared" si="25"/>
        <v>0.2234802100143175</v>
      </c>
      <c r="J333" s="22">
        <f t="shared" si="26"/>
        <v>0.11012463072063194</v>
      </c>
      <c r="R333" s="9">
        <v>0</v>
      </c>
    </row>
    <row r="334" spans="3:18" x14ac:dyDescent="0.2">
      <c r="C334" s="2">
        <v>41521</v>
      </c>
      <c r="D334" s="3">
        <v>69.95</v>
      </c>
      <c r="E334" s="14">
        <f t="shared" si="22"/>
        <v>68.924999078068979</v>
      </c>
      <c r="F334" s="19">
        <f t="shared" si="24"/>
        <v>68.519472623469042</v>
      </c>
      <c r="H334" s="18">
        <f t="shared" si="23"/>
        <v>0.40552645459993641</v>
      </c>
      <c r="I334" s="23">
        <f t="shared" si="25"/>
        <v>0.25988945893144133</v>
      </c>
      <c r="J334" s="22">
        <f t="shared" si="26"/>
        <v>0.14563699566849508</v>
      </c>
      <c r="R334" s="9">
        <v>0</v>
      </c>
    </row>
    <row r="335" spans="3:18" x14ac:dyDescent="0.2">
      <c r="C335" s="2">
        <v>41522</v>
      </c>
      <c r="D335" s="3">
        <v>70.75</v>
      </c>
      <c r="E335" s="14">
        <f t="shared" si="22"/>
        <v>69.205768450673744</v>
      </c>
      <c r="F335" s="19">
        <f t="shared" si="24"/>
        <v>68.684696873582453</v>
      </c>
      <c r="H335" s="18">
        <f t="shared" si="23"/>
        <v>0.52107157709129126</v>
      </c>
      <c r="I335" s="23">
        <f t="shared" si="25"/>
        <v>0.31212588256341134</v>
      </c>
      <c r="J335" s="22">
        <f t="shared" si="26"/>
        <v>0.20894569452787992</v>
      </c>
      <c r="R335" s="9">
        <v>0</v>
      </c>
    </row>
    <row r="336" spans="3:18" x14ac:dyDescent="0.2">
      <c r="C336" s="2">
        <v>41523</v>
      </c>
      <c r="D336" s="3">
        <v>71.099999999999994</v>
      </c>
      <c r="E336" s="14">
        <f t="shared" si="22"/>
        <v>69.497188689031631</v>
      </c>
      <c r="F336" s="19">
        <f t="shared" si="24"/>
        <v>68.863608216280056</v>
      </c>
      <c r="H336" s="18">
        <f t="shared" si="23"/>
        <v>0.63358047275157503</v>
      </c>
      <c r="I336" s="23">
        <f t="shared" si="25"/>
        <v>0.3764168006010441</v>
      </c>
      <c r="J336" s="22">
        <f t="shared" si="26"/>
        <v>0.25716367215053093</v>
      </c>
      <c r="R336" s="9">
        <v>0</v>
      </c>
    </row>
    <row r="337" spans="3:18" x14ac:dyDescent="0.2">
      <c r="C337" s="2">
        <v>41526</v>
      </c>
      <c r="D337" s="3">
        <v>70.349999999999994</v>
      </c>
      <c r="E337" s="14">
        <f t="shared" si="22"/>
        <v>69.628390429180612</v>
      </c>
      <c r="F337" s="19">
        <f t="shared" si="24"/>
        <v>68.973711311370423</v>
      </c>
      <c r="H337" s="18">
        <f t="shared" si="23"/>
        <v>0.65467911781018984</v>
      </c>
      <c r="I337" s="23">
        <f t="shared" si="25"/>
        <v>0.43206926404287327</v>
      </c>
      <c r="J337" s="22">
        <f t="shared" si="26"/>
        <v>0.22260985376731657</v>
      </c>
      <c r="R337" s="9">
        <v>0</v>
      </c>
    </row>
    <row r="338" spans="3:18" x14ac:dyDescent="0.2">
      <c r="C338" s="2">
        <v>41527</v>
      </c>
      <c r="D338" s="3">
        <v>71.2</v>
      </c>
      <c r="E338" s="14">
        <f t="shared" si="22"/>
        <v>69.870176516998981</v>
      </c>
      <c r="F338" s="19">
        <f t="shared" si="24"/>
        <v>69.138621584602248</v>
      </c>
      <c r="H338" s="18">
        <f t="shared" si="23"/>
        <v>0.73155493239673319</v>
      </c>
      <c r="I338" s="23">
        <f t="shared" si="25"/>
        <v>0.49196639771364531</v>
      </c>
      <c r="J338" s="22">
        <f t="shared" si="26"/>
        <v>0.23958853468308788</v>
      </c>
      <c r="R338" s="9">
        <v>0</v>
      </c>
    </row>
    <row r="339" spans="3:18" x14ac:dyDescent="0.2">
      <c r="C339" s="2">
        <v>41528</v>
      </c>
      <c r="D339" s="3">
        <v>71.150000000000006</v>
      </c>
      <c r="E339" s="14">
        <f t="shared" si="22"/>
        <v>70.067072437460681</v>
      </c>
      <c r="F339" s="19">
        <f t="shared" si="24"/>
        <v>69.287612578335413</v>
      </c>
      <c r="H339" s="18">
        <f t="shared" si="23"/>
        <v>0.77945985912526794</v>
      </c>
      <c r="I339" s="23">
        <f t="shared" si="25"/>
        <v>0.54946508999596988</v>
      </c>
      <c r="J339" s="22">
        <f t="shared" si="26"/>
        <v>0.22999476912929806</v>
      </c>
      <c r="R339" s="9">
        <v>0</v>
      </c>
    </row>
    <row r="340" spans="3:18" x14ac:dyDescent="0.2">
      <c r="C340" s="2">
        <v>41529</v>
      </c>
      <c r="D340" s="3">
        <v>71.099999999999994</v>
      </c>
      <c r="E340" s="14">
        <f t="shared" si="22"/>
        <v>70.22598437015904</v>
      </c>
      <c r="F340" s="19">
        <f t="shared" si="24"/>
        <v>69.42186349845872</v>
      </c>
      <c r="H340" s="18">
        <f t="shared" si="23"/>
        <v>0.80412087170032009</v>
      </c>
      <c r="I340" s="23">
        <f t="shared" si="25"/>
        <v>0.60039624633683997</v>
      </c>
      <c r="J340" s="22">
        <f t="shared" si="26"/>
        <v>0.20372462536348013</v>
      </c>
      <c r="R340" s="9">
        <v>0</v>
      </c>
    </row>
    <row r="341" spans="3:18" x14ac:dyDescent="0.2">
      <c r="C341" s="2">
        <v>41530</v>
      </c>
      <c r="D341" s="3">
        <v>70.95</v>
      </c>
      <c r="E341" s="14">
        <f t="shared" si="22"/>
        <v>70.337371390134564</v>
      </c>
      <c r="F341" s="19">
        <f t="shared" si="24"/>
        <v>69.535058794869187</v>
      </c>
      <c r="H341" s="18">
        <f t="shared" si="23"/>
        <v>0.80231259526537713</v>
      </c>
      <c r="I341" s="23">
        <f t="shared" si="25"/>
        <v>0.64077951612254747</v>
      </c>
      <c r="J341" s="22">
        <f t="shared" si="26"/>
        <v>0.16153307914282966</v>
      </c>
      <c r="R341" s="9">
        <v>0</v>
      </c>
    </row>
    <row r="342" spans="3:18" x14ac:dyDescent="0.2">
      <c r="C342" s="2">
        <v>41533</v>
      </c>
      <c r="D342" s="3">
        <v>69.900000000000006</v>
      </c>
      <c r="E342" s="14">
        <f t="shared" si="22"/>
        <v>70.270083483960008</v>
      </c>
      <c r="F342" s="19">
        <f t="shared" si="24"/>
        <v>69.562091476730728</v>
      </c>
      <c r="H342" s="18">
        <f t="shared" si="23"/>
        <v>0.70799200722927935</v>
      </c>
      <c r="I342" s="23">
        <f t="shared" si="25"/>
        <v>0.65422201434389393</v>
      </c>
      <c r="J342" s="22">
        <f t="shared" si="26"/>
        <v>5.376999288538542E-2</v>
      </c>
      <c r="R342" s="9">
        <v>0</v>
      </c>
    </row>
    <row r="343" spans="3:18" x14ac:dyDescent="0.2">
      <c r="C343" s="2">
        <v>41534</v>
      </c>
      <c r="D343" s="3">
        <v>69.599999999999994</v>
      </c>
      <c r="E343" s="14">
        <f t="shared" si="22"/>
        <v>70.166993717196931</v>
      </c>
      <c r="F343" s="19">
        <f t="shared" si="24"/>
        <v>69.564899515491405</v>
      </c>
      <c r="H343" s="18">
        <f t="shared" si="23"/>
        <v>0.60209420170552619</v>
      </c>
      <c r="I343" s="23">
        <f t="shared" si="25"/>
        <v>0.64379645181622047</v>
      </c>
      <c r="J343" s="22">
        <f t="shared" si="26"/>
        <v>-4.1702250110694283E-2</v>
      </c>
      <c r="R343" s="9">
        <v>0</v>
      </c>
    </row>
    <row r="344" spans="3:18" x14ac:dyDescent="0.2">
      <c r="C344" s="2">
        <v>41535</v>
      </c>
      <c r="D344" s="3">
        <v>69.8</v>
      </c>
      <c r="E344" s="14">
        <f t="shared" ref="E344:E407" si="27">(D344*(2/(12+1))+E343*(1-(2/(12+1))))</f>
        <v>70.110533145320474</v>
      </c>
      <c r="F344" s="19">
        <f t="shared" si="24"/>
        <v>69.582314366195746</v>
      </c>
      <c r="H344" s="18">
        <f t="shared" si="23"/>
        <v>0.52821877912472814</v>
      </c>
      <c r="I344" s="23">
        <f t="shared" si="25"/>
        <v>0.62068091727792207</v>
      </c>
      <c r="J344" s="22">
        <f t="shared" si="26"/>
        <v>-9.2462138153193929E-2</v>
      </c>
      <c r="R344" s="9">
        <v>0</v>
      </c>
    </row>
    <row r="345" spans="3:18" x14ac:dyDescent="0.2">
      <c r="C345" s="2">
        <v>41536</v>
      </c>
      <c r="D345" s="3">
        <v>69.349999999999994</v>
      </c>
      <c r="E345" s="14">
        <f t="shared" si="27"/>
        <v>69.993528046040396</v>
      </c>
      <c r="F345" s="19">
        <f t="shared" si="24"/>
        <v>69.565105894625688</v>
      </c>
      <c r="H345" s="18">
        <f t="shared" si="23"/>
        <v>0.42842215141470774</v>
      </c>
      <c r="I345" s="23">
        <f t="shared" si="25"/>
        <v>0.58222916410527925</v>
      </c>
      <c r="J345" s="22">
        <f t="shared" si="26"/>
        <v>-0.15380701269057151</v>
      </c>
      <c r="R345" s="9">
        <v>0</v>
      </c>
    </row>
    <row r="346" spans="3:18" x14ac:dyDescent="0.2">
      <c r="C346" s="2">
        <v>41537</v>
      </c>
      <c r="D346" s="3">
        <v>70</v>
      </c>
      <c r="E346" s="14">
        <f t="shared" si="27"/>
        <v>69.994523731264948</v>
      </c>
      <c r="F346" s="19">
        <f t="shared" si="24"/>
        <v>69.597320272801568</v>
      </c>
      <c r="H346" s="18">
        <f t="shared" si="23"/>
        <v>0.39720345846338034</v>
      </c>
      <c r="I346" s="23">
        <f t="shared" si="25"/>
        <v>0.54522402297689954</v>
      </c>
      <c r="J346" s="22">
        <f t="shared" si="26"/>
        <v>-0.14802056451351919</v>
      </c>
      <c r="R346" s="9">
        <v>0</v>
      </c>
    </row>
    <row r="347" spans="3:18" x14ac:dyDescent="0.2">
      <c r="C347" s="2">
        <v>41540</v>
      </c>
      <c r="D347" s="3">
        <v>69.650000000000006</v>
      </c>
      <c r="E347" s="14">
        <f t="shared" si="27"/>
        <v>69.941520080301117</v>
      </c>
      <c r="F347" s="19">
        <f t="shared" si="24"/>
        <v>69.601222474816268</v>
      </c>
      <c r="H347" s="18">
        <f t="shared" si="23"/>
        <v>0.34029760548484944</v>
      </c>
      <c r="I347" s="23">
        <f t="shared" si="25"/>
        <v>0.50423873947848952</v>
      </c>
      <c r="J347" s="22">
        <f t="shared" si="26"/>
        <v>-0.16394113399364008</v>
      </c>
      <c r="R347" s="9">
        <v>0</v>
      </c>
    </row>
    <row r="348" spans="3:18" x14ac:dyDescent="0.2">
      <c r="C348" s="2">
        <v>41541</v>
      </c>
      <c r="D348" s="3">
        <v>69.7</v>
      </c>
      <c r="E348" s="14">
        <f t="shared" si="27"/>
        <v>69.904363144870175</v>
      </c>
      <c r="F348" s="19">
        <f t="shared" si="24"/>
        <v>69.608539328533581</v>
      </c>
      <c r="H348" s="18">
        <f t="shared" si="23"/>
        <v>0.29582381633659338</v>
      </c>
      <c r="I348" s="23">
        <f t="shared" si="25"/>
        <v>0.4625557548501103</v>
      </c>
      <c r="J348" s="22">
        <f t="shared" si="26"/>
        <v>-0.16673193851351692</v>
      </c>
      <c r="R348" s="9">
        <v>0</v>
      </c>
    </row>
    <row r="349" spans="3:18" x14ac:dyDescent="0.2">
      <c r="C349" s="2">
        <v>41542</v>
      </c>
      <c r="D349" s="3">
        <v>69.849999999999994</v>
      </c>
      <c r="E349" s="14">
        <f t="shared" si="27"/>
        <v>69.895999584120915</v>
      </c>
      <c r="F349" s="19">
        <f t="shared" si="24"/>
        <v>69.626425304197753</v>
      </c>
      <c r="H349" s="18">
        <f t="shared" si="23"/>
        <v>0.26957427992316241</v>
      </c>
      <c r="I349" s="23">
        <f t="shared" si="25"/>
        <v>0.42395945986472072</v>
      </c>
      <c r="J349" s="22">
        <f t="shared" si="26"/>
        <v>-0.15438517994155831</v>
      </c>
      <c r="R349" s="9">
        <v>0</v>
      </c>
    </row>
    <row r="350" spans="3:18" x14ac:dyDescent="0.2">
      <c r="C350" s="2">
        <v>41543</v>
      </c>
      <c r="D350" s="3">
        <v>69.900000000000006</v>
      </c>
      <c r="E350" s="14">
        <f t="shared" si="27"/>
        <v>69.896615032717705</v>
      </c>
      <c r="F350" s="19">
        <f t="shared" si="24"/>
        <v>69.646690096479404</v>
      </c>
      <c r="H350" s="18">
        <f t="shared" si="23"/>
        <v>0.24992493623830114</v>
      </c>
      <c r="I350" s="23">
        <f t="shared" si="25"/>
        <v>0.38915255513943681</v>
      </c>
      <c r="J350" s="22">
        <f t="shared" si="26"/>
        <v>-0.13922761890113566</v>
      </c>
      <c r="R350" s="9">
        <v>0</v>
      </c>
    </row>
    <row r="351" spans="3:18" x14ac:dyDescent="0.2">
      <c r="C351" s="2">
        <v>41544</v>
      </c>
      <c r="D351" s="3">
        <v>69.650000000000006</v>
      </c>
      <c r="E351" s="14">
        <f t="shared" si="27"/>
        <v>69.858674258453448</v>
      </c>
      <c r="F351" s="19">
        <f t="shared" si="24"/>
        <v>69.646935274517972</v>
      </c>
      <c r="H351" s="18">
        <f t="shared" si="23"/>
        <v>0.21173898393547574</v>
      </c>
      <c r="I351" s="23">
        <f t="shared" si="25"/>
        <v>0.35366984089864462</v>
      </c>
      <c r="J351" s="22">
        <f t="shared" si="26"/>
        <v>-0.14193085696316887</v>
      </c>
      <c r="R351" s="9">
        <v>0</v>
      </c>
    </row>
    <row r="352" spans="3:18" x14ac:dyDescent="0.2">
      <c r="C352" s="2">
        <v>41547</v>
      </c>
      <c r="D352" s="3">
        <v>69.5</v>
      </c>
      <c r="E352" s="14">
        <f t="shared" si="27"/>
        <v>69.803493603306762</v>
      </c>
      <c r="F352" s="19">
        <f t="shared" si="24"/>
        <v>69.636051180109234</v>
      </c>
      <c r="H352" s="18">
        <f t="shared" si="23"/>
        <v>0.167442423197528</v>
      </c>
      <c r="I352" s="23">
        <f t="shared" si="25"/>
        <v>0.31642435735842128</v>
      </c>
      <c r="J352" s="22">
        <f t="shared" si="26"/>
        <v>-0.14898193416089328</v>
      </c>
      <c r="R352" s="9">
        <v>0</v>
      </c>
    </row>
    <row r="353" spans="3:18" x14ac:dyDescent="0.2">
      <c r="C353" s="2">
        <v>41548</v>
      </c>
      <c r="D353" s="3">
        <v>69.5</v>
      </c>
      <c r="E353" s="14">
        <f t="shared" si="27"/>
        <v>69.756802279721114</v>
      </c>
      <c r="F353" s="19">
        <f t="shared" si="24"/>
        <v>69.625973314915967</v>
      </c>
      <c r="H353" s="18">
        <f t="shared" si="23"/>
        <v>0.13082896480514705</v>
      </c>
      <c r="I353" s="23">
        <f t="shared" si="25"/>
        <v>0.2793052788477664</v>
      </c>
      <c r="J353" s="22">
        <f t="shared" si="26"/>
        <v>-0.14847631404261935</v>
      </c>
      <c r="R353" s="9">
        <v>0</v>
      </c>
    </row>
    <row r="354" spans="3:18" x14ac:dyDescent="0.2">
      <c r="C354" s="2">
        <v>41549</v>
      </c>
      <c r="D354" s="3">
        <v>68.55</v>
      </c>
      <c r="E354" s="14">
        <f t="shared" si="27"/>
        <v>69.571140390533245</v>
      </c>
      <c r="F354" s="19">
        <f t="shared" si="24"/>
        <v>69.546271587885158</v>
      </c>
      <c r="H354" s="18">
        <f t="shared" si="23"/>
        <v>2.486880264808633E-2</v>
      </c>
      <c r="I354" s="23">
        <f t="shared" si="25"/>
        <v>0.22841798360783039</v>
      </c>
      <c r="J354" s="22">
        <f t="shared" si="26"/>
        <v>-0.20354918095974406</v>
      </c>
      <c r="R354" s="9">
        <v>0</v>
      </c>
    </row>
    <row r="355" spans="3:18" x14ac:dyDescent="0.2">
      <c r="C355" s="2">
        <v>41550</v>
      </c>
      <c r="D355" s="3">
        <v>68.3</v>
      </c>
      <c r="E355" s="14">
        <f t="shared" si="27"/>
        <v>69.3755803304512</v>
      </c>
      <c r="F355" s="19">
        <f t="shared" si="24"/>
        <v>69.453955173967742</v>
      </c>
      <c r="H355" s="18">
        <f t="shared" si="23"/>
        <v>-7.8374843516542114E-2</v>
      </c>
      <c r="I355" s="23">
        <f t="shared" si="25"/>
        <v>0.16705941818295589</v>
      </c>
      <c r="J355" s="22">
        <f t="shared" si="26"/>
        <v>-0.245434261699498</v>
      </c>
      <c r="R355" s="9">
        <v>0</v>
      </c>
    </row>
    <row r="356" spans="3:18" x14ac:dyDescent="0.2">
      <c r="C356" s="2">
        <v>41551</v>
      </c>
      <c r="D356" s="3">
        <v>68.5</v>
      </c>
      <c r="E356" s="14">
        <f t="shared" si="27"/>
        <v>69.240875664227943</v>
      </c>
      <c r="F356" s="19">
        <f t="shared" si="24"/>
        <v>69.383291827747911</v>
      </c>
      <c r="H356" s="18">
        <f t="shared" si="23"/>
        <v>-0.14241616351996811</v>
      </c>
      <c r="I356" s="23">
        <f t="shared" si="25"/>
        <v>0.10516430184237109</v>
      </c>
      <c r="J356" s="22">
        <f t="shared" si="26"/>
        <v>-0.24758046536233919</v>
      </c>
      <c r="R356" s="9">
        <v>0</v>
      </c>
    </row>
    <row r="357" spans="3:18" x14ac:dyDescent="0.2">
      <c r="C357" s="2">
        <v>41554</v>
      </c>
      <c r="D357" s="3">
        <v>68.05</v>
      </c>
      <c r="E357" s="14">
        <f t="shared" si="27"/>
        <v>69.057664023577487</v>
      </c>
      <c r="F357" s="19">
        <f t="shared" si="24"/>
        <v>69.28452947013696</v>
      </c>
      <c r="H357" s="18">
        <f t="shared" ref="H357:H420" si="28">E357-F357</f>
        <v>-0.22686544655947216</v>
      </c>
      <c r="I357" s="23">
        <f t="shared" si="25"/>
        <v>3.8758352162002449E-2</v>
      </c>
      <c r="J357" s="22">
        <f t="shared" si="26"/>
        <v>-0.26562379872147462</v>
      </c>
      <c r="R357" s="9">
        <v>0</v>
      </c>
    </row>
    <row r="358" spans="3:18" x14ac:dyDescent="0.2">
      <c r="C358" s="2">
        <v>41555</v>
      </c>
      <c r="D358" s="3">
        <v>67.2</v>
      </c>
      <c r="E358" s="14">
        <f t="shared" si="27"/>
        <v>68.771869558411723</v>
      </c>
      <c r="F358" s="19">
        <f t="shared" ref="F358:F421" si="29">D358*(2/(26+1)) + F357*(1-(2/(26+1)))</f>
        <v>69.130119879756435</v>
      </c>
      <c r="H358" s="18">
        <f t="shared" si="28"/>
        <v>-0.35825032134471257</v>
      </c>
      <c r="I358" s="23">
        <f t="shared" si="25"/>
        <v>-4.0643382539340564E-2</v>
      </c>
      <c r="J358" s="22">
        <f t="shared" si="26"/>
        <v>-0.317606938805372</v>
      </c>
      <c r="R358" s="9">
        <v>0</v>
      </c>
    </row>
    <row r="359" spans="3:18" x14ac:dyDescent="0.2">
      <c r="C359" s="2">
        <v>41556</v>
      </c>
      <c r="D359" s="3">
        <v>66.599999999999994</v>
      </c>
      <c r="E359" s="14">
        <f t="shared" si="27"/>
        <v>68.437735780194544</v>
      </c>
      <c r="F359" s="19">
        <f t="shared" si="29"/>
        <v>68.942703592367067</v>
      </c>
      <c r="H359" s="18">
        <f t="shared" si="28"/>
        <v>-0.50496781217252362</v>
      </c>
      <c r="I359" s="23">
        <f t="shared" si="25"/>
        <v>-0.13350826846597719</v>
      </c>
      <c r="J359" s="22">
        <f t="shared" si="26"/>
        <v>-0.37145954370654644</v>
      </c>
      <c r="R359" s="9">
        <v>0</v>
      </c>
    </row>
    <row r="360" spans="3:18" x14ac:dyDescent="0.2">
      <c r="C360" s="2">
        <v>41557</v>
      </c>
      <c r="D360" s="3">
        <v>67</v>
      </c>
      <c r="E360" s="14">
        <f t="shared" si="27"/>
        <v>68.216545660164613</v>
      </c>
      <c r="F360" s="19">
        <f t="shared" si="29"/>
        <v>68.7987996225621</v>
      </c>
      <c r="H360" s="18">
        <f t="shared" si="28"/>
        <v>-0.58225396239748761</v>
      </c>
      <c r="I360" s="23">
        <f t="shared" si="25"/>
        <v>-0.22325740725227927</v>
      </c>
      <c r="J360" s="22">
        <f t="shared" si="26"/>
        <v>-0.35899655514520834</v>
      </c>
      <c r="R360" s="9">
        <v>0</v>
      </c>
    </row>
    <row r="361" spans="3:18" x14ac:dyDescent="0.2">
      <c r="C361" s="2">
        <v>41558</v>
      </c>
      <c r="D361" s="3">
        <v>67.900000000000006</v>
      </c>
      <c r="E361" s="14">
        <f t="shared" si="27"/>
        <v>68.167846327831597</v>
      </c>
      <c r="F361" s="19">
        <f t="shared" si="29"/>
        <v>68.732221872742684</v>
      </c>
      <c r="H361" s="18">
        <f t="shared" si="28"/>
        <v>-0.56437554491108699</v>
      </c>
      <c r="I361" s="23">
        <f t="shared" si="25"/>
        <v>-0.29148103478404086</v>
      </c>
      <c r="J361" s="22">
        <f t="shared" si="26"/>
        <v>-0.27289451012704613</v>
      </c>
      <c r="R361" s="9">
        <v>0</v>
      </c>
    </row>
    <row r="362" spans="3:18" x14ac:dyDescent="0.2">
      <c r="C362" s="2">
        <v>41561</v>
      </c>
      <c r="D362" s="3">
        <v>68</v>
      </c>
      <c r="E362" s="14">
        <f t="shared" si="27"/>
        <v>68.142023815857513</v>
      </c>
      <c r="F362" s="19">
        <f t="shared" si="29"/>
        <v>68.677983215502479</v>
      </c>
      <c r="H362" s="18">
        <f t="shared" si="28"/>
        <v>-0.53595939964496608</v>
      </c>
      <c r="I362" s="23">
        <f t="shared" si="25"/>
        <v>-0.34037670775622592</v>
      </c>
      <c r="J362" s="22">
        <f t="shared" si="26"/>
        <v>-0.19558269188874017</v>
      </c>
      <c r="R362" s="9">
        <v>0</v>
      </c>
    </row>
    <row r="363" spans="3:18" x14ac:dyDescent="0.2">
      <c r="C363" s="2">
        <v>41562</v>
      </c>
      <c r="D363" s="3">
        <v>67.849999999999994</v>
      </c>
      <c r="E363" s="14">
        <f t="shared" si="27"/>
        <v>68.097097074956366</v>
      </c>
      <c r="F363" s="19">
        <f t="shared" si="29"/>
        <v>68.616651125465268</v>
      </c>
      <c r="H363" s="18">
        <f t="shared" si="28"/>
        <v>-0.51955405050890135</v>
      </c>
      <c r="I363" s="23">
        <f t="shared" si="25"/>
        <v>-0.37621217630676101</v>
      </c>
      <c r="J363" s="22">
        <f t="shared" si="26"/>
        <v>-0.14334187420214034</v>
      </c>
      <c r="R363" s="9">
        <v>0</v>
      </c>
    </row>
    <row r="364" spans="3:18" x14ac:dyDescent="0.2">
      <c r="C364" s="2">
        <v>41563</v>
      </c>
      <c r="D364" s="3">
        <v>67.5</v>
      </c>
      <c r="E364" s="14">
        <f t="shared" si="27"/>
        <v>68.005235986501532</v>
      </c>
      <c r="F364" s="19">
        <f t="shared" si="29"/>
        <v>68.533936227282652</v>
      </c>
      <c r="H364" s="18">
        <f t="shared" si="28"/>
        <v>-0.5287002407811201</v>
      </c>
      <c r="I364" s="23">
        <f t="shared" si="25"/>
        <v>-0.40670978920163287</v>
      </c>
      <c r="J364" s="22">
        <f t="shared" si="26"/>
        <v>-0.12199045157948724</v>
      </c>
      <c r="R364" s="9">
        <v>0</v>
      </c>
    </row>
    <row r="365" spans="3:18" x14ac:dyDescent="0.2">
      <c r="C365" s="2">
        <v>41564</v>
      </c>
      <c r="D365" s="3">
        <v>67.599999999999994</v>
      </c>
      <c r="E365" s="14">
        <f t="shared" si="27"/>
        <v>67.942891988578225</v>
      </c>
      <c r="F365" s="19">
        <f t="shared" si="29"/>
        <v>68.464755766002455</v>
      </c>
      <c r="H365" s="18">
        <f t="shared" si="28"/>
        <v>-0.52186377742422962</v>
      </c>
      <c r="I365" s="23">
        <f t="shared" si="25"/>
        <v>-0.42974058684615224</v>
      </c>
      <c r="J365" s="22">
        <f t="shared" si="26"/>
        <v>-9.2123190578077385E-2</v>
      </c>
      <c r="R365" s="9">
        <v>0</v>
      </c>
    </row>
    <row r="366" spans="3:18" x14ac:dyDescent="0.2">
      <c r="C366" s="2">
        <v>41565</v>
      </c>
      <c r="D366" s="3">
        <v>67.599999999999994</v>
      </c>
      <c r="E366" s="14">
        <f t="shared" si="27"/>
        <v>67.890139374950806</v>
      </c>
      <c r="F366" s="19">
        <f t="shared" si="29"/>
        <v>68.400699783335611</v>
      </c>
      <c r="H366" s="18">
        <f t="shared" si="28"/>
        <v>-0.51056040838480499</v>
      </c>
      <c r="I366" s="23">
        <f t="shared" si="25"/>
        <v>-0.44590455115388283</v>
      </c>
      <c r="J366" s="22">
        <f t="shared" si="26"/>
        <v>-6.4655857230922154E-2</v>
      </c>
      <c r="R366" s="9">
        <v>0</v>
      </c>
    </row>
    <row r="367" spans="3:18" x14ac:dyDescent="0.2">
      <c r="C367" s="2">
        <v>41568</v>
      </c>
      <c r="D367" s="3">
        <v>67.900000000000006</v>
      </c>
      <c r="E367" s="14">
        <f t="shared" si="27"/>
        <v>67.891656394189141</v>
      </c>
      <c r="F367" s="19">
        <f t="shared" si="29"/>
        <v>68.363610910495936</v>
      </c>
      <c r="H367" s="18">
        <f t="shared" si="28"/>
        <v>-0.47195451630679486</v>
      </c>
      <c r="I367" s="23">
        <f t="shared" si="25"/>
        <v>-0.45111454418446523</v>
      </c>
      <c r="J367" s="22">
        <f t="shared" si="26"/>
        <v>-2.0839972122329631E-2</v>
      </c>
      <c r="R367" s="9">
        <v>0</v>
      </c>
    </row>
    <row r="368" spans="3:18" x14ac:dyDescent="0.2">
      <c r="C368" s="2">
        <v>41569</v>
      </c>
      <c r="D368" s="3">
        <v>69.25</v>
      </c>
      <c r="E368" s="14">
        <f t="shared" si="27"/>
        <v>68.100632333544667</v>
      </c>
      <c r="F368" s="19">
        <f t="shared" si="29"/>
        <v>68.429269361570306</v>
      </c>
      <c r="H368" s="18">
        <f t="shared" si="28"/>
        <v>-0.32863702802563921</v>
      </c>
      <c r="I368" s="23">
        <f t="shared" si="25"/>
        <v>-0.42661904095270003</v>
      </c>
      <c r="J368" s="22">
        <f t="shared" si="26"/>
        <v>9.7982012927060824E-2</v>
      </c>
      <c r="R368" s="9">
        <v>0</v>
      </c>
    </row>
    <row r="369" spans="3:18" x14ac:dyDescent="0.2">
      <c r="C369" s="2">
        <v>41570</v>
      </c>
      <c r="D369" s="3">
        <v>69.7</v>
      </c>
      <c r="E369" s="14">
        <f t="shared" si="27"/>
        <v>68.346688897614712</v>
      </c>
      <c r="F369" s="19">
        <f t="shared" si="29"/>
        <v>68.523397557009545</v>
      </c>
      <c r="H369" s="18">
        <f t="shared" si="28"/>
        <v>-0.17670865939483349</v>
      </c>
      <c r="I369" s="23">
        <f t="shared" si="25"/>
        <v>-0.37663696464112678</v>
      </c>
      <c r="J369" s="22">
        <f t="shared" si="26"/>
        <v>0.19992830524629329</v>
      </c>
      <c r="R369" s="9">
        <v>0</v>
      </c>
    </row>
    <row r="370" spans="3:18" x14ac:dyDescent="0.2">
      <c r="C370" s="2">
        <v>41571</v>
      </c>
      <c r="D370" s="3">
        <v>69.75</v>
      </c>
      <c r="E370" s="14">
        <f t="shared" si="27"/>
        <v>68.562582913366299</v>
      </c>
      <c r="F370" s="19">
        <f t="shared" si="29"/>
        <v>68.614256997231067</v>
      </c>
      <c r="H370" s="18">
        <f t="shared" si="28"/>
        <v>-5.1674083864767795E-2</v>
      </c>
      <c r="I370" s="23">
        <f t="shared" si="25"/>
        <v>-0.31164438848585502</v>
      </c>
      <c r="J370" s="22">
        <f t="shared" si="26"/>
        <v>0.25997030462108722</v>
      </c>
      <c r="R370" s="9">
        <v>0</v>
      </c>
    </row>
    <row r="371" spans="3:18" x14ac:dyDescent="0.2">
      <c r="C371" s="2">
        <v>41572</v>
      </c>
      <c r="D371" s="3">
        <v>70.349999999999994</v>
      </c>
      <c r="E371" s="14">
        <f t="shared" si="27"/>
        <v>68.837570157463787</v>
      </c>
      <c r="F371" s="19">
        <f t="shared" si="29"/>
        <v>68.742830552991734</v>
      </c>
      <c r="H371" s="18">
        <f t="shared" si="28"/>
        <v>9.4739604472053429E-2</v>
      </c>
      <c r="I371" s="23">
        <f t="shared" si="25"/>
        <v>-0.23036758989427333</v>
      </c>
      <c r="J371" s="22">
        <f t="shared" si="26"/>
        <v>0.32510719436632673</v>
      </c>
      <c r="R371" s="9">
        <v>0</v>
      </c>
    </row>
    <row r="372" spans="3:18" x14ac:dyDescent="0.2">
      <c r="C372" s="2">
        <v>41575</v>
      </c>
      <c r="D372" s="3">
        <v>70.900000000000006</v>
      </c>
      <c r="E372" s="14">
        <f t="shared" si="27"/>
        <v>69.15486705631551</v>
      </c>
      <c r="F372" s="19">
        <f t="shared" si="29"/>
        <v>68.902620882399745</v>
      </c>
      <c r="H372" s="18">
        <f t="shared" si="28"/>
        <v>0.25224617391576487</v>
      </c>
      <c r="I372" s="23">
        <f t="shared" si="25"/>
        <v>-0.13384483713226572</v>
      </c>
      <c r="J372" s="22">
        <f t="shared" si="26"/>
        <v>0.38609101104803056</v>
      </c>
      <c r="R372" s="9">
        <v>0</v>
      </c>
    </row>
    <row r="373" spans="3:18" x14ac:dyDescent="0.2">
      <c r="C373" s="2">
        <v>41576</v>
      </c>
      <c r="D373" s="3">
        <v>70.95</v>
      </c>
      <c r="E373" s="14">
        <f t="shared" si="27"/>
        <v>69.431041355343893</v>
      </c>
      <c r="F373" s="19">
        <f t="shared" si="29"/>
        <v>69.054278594814576</v>
      </c>
      <c r="H373" s="18">
        <f t="shared" si="28"/>
        <v>0.37676276052931712</v>
      </c>
      <c r="I373" s="23">
        <f t="shared" si="25"/>
        <v>-3.1723317599949147E-2</v>
      </c>
      <c r="J373" s="22">
        <f t="shared" si="26"/>
        <v>0.40848607812926629</v>
      </c>
      <c r="R373" s="9">
        <v>0</v>
      </c>
    </row>
    <row r="374" spans="3:18" x14ac:dyDescent="0.2">
      <c r="C374" s="2">
        <v>41577</v>
      </c>
      <c r="D374" s="3">
        <v>70.95</v>
      </c>
      <c r="E374" s="14">
        <f t="shared" si="27"/>
        <v>69.664727300675594</v>
      </c>
      <c r="F374" s="19">
        <f t="shared" si="29"/>
        <v>69.194702402606097</v>
      </c>
      <c r="H374" s="18">
        <f t="shared" si="28"/>
        <v>0.47002489806949654</v>
      </c>
      <c r="I374" s="23">
        <f t="shared" si="25"/>
        <v>6.8626325533939991E-2</v>
      </c>
      <c r="J374" s="22">
        <f t="shared" si="26"/>
        <v>0.40139857253555655</v>
      </c>
      <c r="R374" s="9">
        <v>0</v>
      </c>
    </row>
    <row r="375" spans="3:18" x14ac:dyDescent="0.2">
      <c r="C375" s="2">
        <v>41578</v>
      </c>
      <c r="D375" s="3">
        <v>70.45</v>
      </c>
      <c r="E375" s="14">
        <f t="shared" si="27"/>
        <v>69.785538485187047</v>
      </c>
      <c r="F375" s="19">
        <f t="shared" si="29"/>
        <v>69.287687409820464</v>
      </c>
      <c r="H375" s="18">
        <f t="shared" si="28"/>
        <v>0.49785107536658302</v>
      </c>
      <c r="I375" s="23">
        <f t="shared" si="25"/>
        <v>0.1544712755004686</v>
      </c>
      <c r="J375" s="22">
        <f t="shared" si="26"/>
        <v>0.34337979986611444</v>
      </c>
      <c r="R375" s="9">
        <v>0</v>
      </c>
    </row>
    <row r="376" spans="3:18" x14ac:dyDescent="0.2">
      <c r="C376" s="2">
        <v>41579</v>
      </c>
      <c r="D376" s="3">
        <v>70.3</v>
      </c>
      <c r="E376" s="14">
        <f t="shared" si="27"/>
        <v>69.864686410542888</v>
      </c>
      <c r="F376" s="19">
        <f t="shared" si="29"/>
        <v>69.362673527611534</v>
      </c>
      <c r="H376" s="18">
        <f t="shared" si="28"/>
        <v>0.50201288293135349</v>
      </c>
      <c r="I376" s="23">
        <f t="shared" si="25"/>
        <v>0.2239795969866456</v>
      </c>
      <c r="J376" s="22">
        <f t="shared" si="26"/>
        <v>0.27803328594470789</v>
      </c>
      <c r="R376" s="9">
        <v>0</v>
      </c>
    </row>
    <row r="377" spans="3:18" x14ac:dyDescent="0.2">
      <c r="C377" s="2">
        <v>41582</v>
      </c>
      <c r="D377" s="3">
        <v>70.099999999999994</v>
      </c>
      <c r="E377" s="14">
        <f t="shared" si="27"/>
        <v>69.900888501228593</v>
      </c>
      <c r="F377" s="19">
        <f t="shared" si="29"/>
        <v>69.417290303344004</v>
      </c>
      <c r="H377" s="18">
        <f t="shared" si="28"/>
        <v>0.48359819788458935</v>
      </c>
      <c r="I377" s="23">
        <f t="shared" si="25"/>
        <v>0.2759033171662344</v>
      </c>
      <c r="J377" s="22">
        <f t="shared" si="26"/>
        <v>0.20769488071835496</v>
      </c>
      <c r="R377" s="9">
        <v>0</v>
      </c>
    </row>
    <row r="378" spans="3:18" x14ac:dyDescent="0.2">
      <c r="C378" s="2">
        <v>41583</v>
      </c>
      <c r="D378" s="3">
        <v>70.3</v>
      </c>
      <c r="E378" s="14">
        <f t="shared" si="27"/>
        <v>69.962290270270358</v>
      </c>
      <c r="F378" s="19">
        <f t="shared" si="29"/>
        <v>69.482676206799994</v>
      </c>
      <c r="H378" s="18">
        <f t="shared" si="28"/>
        <v>0.47961406347036473</v>
      </c>
      <c r="I378" s="23">
        <f t="shared" si="25"/>
        <v>0.31664546642706048</v>
      </c>
      <c r="J378" s="22">
        <f t="shared" si="26"/>
        <v>0.16296859704330424</v>
      </c>
      <c r="R378" s="9">
        <v>0</v>
      </c>
    </row>
    <row r="379" spans="3:18" x14ac:dyDescent="0.2">
      <c r="C379" s="2">
        <v>41584</v>
      </c>
      <c r="D379" s="3">
        <v>70.900000000000006</v>
      </c>
      <c r="E379" s="14">
        <f t="shared" si="27"/>
        <v>70.106553305613389</v>
      </c>
      <c r="F379" s="19">
        <f t="shared" si="29"/>
        <v>69.587663154444442</v>
      </c>
      <c r="H379" s="18">
        <f t="shared" si="28"/>
        <v>0.51889015116894655</v>
      </c>
      <c r="I379" s="23">
        <f t="shared" si="25"/>
        <v>0.35709440337543774</v>
      </c>
      <c r="J379" s="22">
        <f t="shared" si="26"/>
        <v>0.1617957477935088</v>
      </c>
      <c r="R379" s="9">
        <v>0</v>
      </c>
    </row>
    <row r="380" spans="3:18" x14ac:dyDescent="0.2">
      <c r="C380" s="2">
        <v>41585</v>
      </c>
      <c r="D380" s="3">
        <v>70.650000000000006</v>
      </c>
      <c r="E380" s="14">
        <f t="shared" si="27"/>
        <v>70.190160489365184</v>
      </c>
      <c r="F380" s="19">
        <f t="shared" si="29"/>
        <v>69.666354772633738</v>
      </c>
      <c r="H380" s="18">
        <f t="shared" si="28"/>
        <v>0.52380571673144516</v>
      </c>
      <c r="I380" s="23">
        <f t="shared" si="25"/>
        <v>0.39043666604663924</v>
      </c>
      <c r="J380" s="22">
        <f t="shared" si="26"/>
        <v>0.13336905068480592</v>
      </c>
      <c r="R380" s="9">
        <v>0</v>
      </c>
    </row>
    <row r="381" spans="3:18" x14ac:dyDescent="0.2">
      <c r="C381" s="2">
        <v>41586</v>
      </c>
      <c r="D381" s="3">
        <v>70.95</v>
      </c>
      <c r="E381" s="14">
        <f t="shared" si="27"/>
        <v>70.30705887561669</v>
      </c>
      <c r="F381" s="19">
        <f t="shared" si="29"/>
        <v>69.761439604290501</v>
      </c>
      <c r="H381" s="18">
        <f t="shared" si="28"/>
        <v>0.54561927132618848</v>
      </c>
      <c r="I381" s="23">
        <f t="shared" si="25"/>
        <v>0.42147318710254911</v>
      </c>
      <c r="J381" s="22">
        <f t="shared" si="26"/>
        <v>0.12414608422363937</v>
      </c>
      <c r="R381" s="9">
        <v>0</v>
      </c>
    </row>
    <row r="382" spans="3:18" x14ac:dyDescent="0.2">
      <c r="C382" s="2">
        <v>41589</v>
      </c>
      <c r="D382" s="3">
        <v>71.55</v>
      </c>
      <c r="E382" s="14">
        <f t="shared" si="27"/>
        <v>70.498280587060279</v>
      </c>
      <c r="F382" s="19">
        <f t="shared" si="29"/>
        <v>69.893925559528242</v>
      </c>
      <c r="H382" s="18">
        <f t="shared" si="28"/>
        <v>0.60435502753203707</v>
      </c>
      <c r="I382" s="23">
        <f t="shared" si="25"/>
        <v>0.4580495551884467</v>
      </c>
      <c r="J382" s="22">
        <f t="shared" si="26"/>
        <v>0.14630547234359037</v>
      </c>
      <c r="R382" s="9">
        <v>0</v>
      </c>
    </row>
    <row r="383" spans="3:18" x14ac:dyDescent="0.2">
      <c r="C383" s="2">
        <v>41590</v>
      </c>
      <c r="D383" s="3">
        <v>71.7</v>
      </c>
      <c r="E383" s="14">
        <f t="shared" si="27"/>
        <v>70.683160496743312</v>
      </c>
      <c r="F383" s="19">
        <f t="shared" si="29"/>
        <v>70.027708851415042</v>
      </c>
      <c r="H383" s="18">
        <f t="shared" si="28"/>
        <v>0.65545164532827016</v>
      </c>
      <c r="I383" s="23">
        <f t="shared" si="25"/>
        <v>0.4975299732164114</v>
      </c>
      <c r="J383" s="22">
        <f t="shared" si="26"/>
        <v>0.15792167211185876</v>
      </c>
      <c r="R383" s="9">
        <v>0</v>
      </c>
    </row>
    <row r="384" spans="3:18" x14ac:dyDescent="0.2">
      <c r="C384" s="2">
        <v>41591</v>
      </c>
      <c r="D384" s="3">
        <v>71.75</v>
      </c>
      <c r="E384" s="14">
        <f t="shared" si="27"/>
        <v>70.847289651090492</v>
      </c>
      <c r="F384" s="19">
        <f t="shared" si="29"/>
        <v>70.155285973532443</v>
      </c>
      <c r="H384" s="18">
        <f t="shared" si="28"/>
        <v>0.69200367755804848</v>
      </c>
      <c r="I384" s="23">
        <f t="shared" si="25"/>
        <v>0.53642471408473891</v>
      </c>
      <c r="J384" s="22">
        <f t="shared" si="26"/>
        <v>0.15557896347330957</v>
      </c>
      <c r="R384" s="9">
        <v>0</v>
      </c>
    </row>
    <row r="385" spans="3:18" x14ac:dyDescent="0.2">
      <c r="C385" s="2">
        <v>41592</v>
      </c>
      <c r="D385" s="3">
        <v>72.05</v>
      </c>
      <c r="E385" s="14">
        <f t="shared" si="27"/>
        <v>71.032322012461179</v>
      </c>
      <c r="F385" s="19">
        <f t="shared" si="29"/>
        <v>70.295635160678188</v>
      </c>
      <c r="H385" s="18">
        <f t="shared" si="28"/>
        <v>0.73668685178299143</v>
      </c>
      <c r="I385" s="23">
        <f t="shared" si="25"/>
        <v>0.57647714162438946</v>
      </c>
      <c r="J385" s="22">
        <f t="shared" si="26"/>
        <v>0.16020971015860197</v>
      </c>
      <c r="R385" s="9">
        <v>0</v>
      </c>
    </row>
    <row r="386" spans="3:18" x14ac:dyDescent="0.2">
      <c r="C386" s="2">
        <v>41593</v>
      </c>
      <c r="D386" s="3">
        <v>72.25</v>
      </c>
      <c r="E386" s="14">
        <f t="shared" si="27"/>
        <v>71.219657087467155</v>
      </c>
      <c r="F386" s="19">
        <f t="shared" si="29"/>
        <v>70.440402926553872</v>
      </c>
      <c r="H386" s="18">
        <f t="shared" si="28"/>
        <v>0.77925416091328259</v>
      </c>
      <c r="I386" s="23">
        <f t="shared" ref="I386:I449" si="30">(H386*(2/(9+1))+I385*(1-(2/(9+1))))</f>
        <v>0.61703254548216813</v>
      </c>
      <c r="J386" s="22">
        <f t="shared" ref="J386:J449" si="31">H386-I386</f>
        <v>0.16222161543111446</v>
      </c>
      <c r="R386" s="9">
        <v>0</v>
      </c>
    </row>
    <row r="387" spans="3:18" x14ac:dyDescent="0.2">
      <c r="C387" s="2">
        <v>41596</v>
      </c>
      <c r="D387" s="3">
        <v>71.900000000000006</v>
      </c>
      <c r="E387" s="14">
        <f t="shared" si="27"/>
        <v>71.324325227856832</v>
      </c>
      <c r="F387" s="19">
        <f t="shared" si="29"/>
        <v>70.548521228290625</v>
      </c>
      <c r="H387" s="18">
        <f t="shared" si="28"/>
        <v>0.77580399956620738</v>
      </c>
      <c r="I387" s="23">
        <f t="shared" si="30"/>
        <v>0.64878683629897604</v>
      </c>
      <c r="J387" s="22">
        <f t="shared" si="31"/>
        <v>0.12701716326723134</v>
      </c>
      <c r="R387" s="9">
        <v>0</v>
      </c>
    </row>
    <row r="388" spans="3:18" x14ac:dyDescent="0.2">
      <c r="C388" s="2">
        <v>41597</v>
      </c>
      <c r="D388" s="3">
        <v>71.45</v>
      </c>
      <c r="E388" s="14">
        <f t="shared" si="27"/>
        <v>71.343659808186558</v>
      </c>
      <c r="F388" s="19">
        <f t="shared" si="29"/>
        <v>70.615297433602436</v>
      </c>
      <c r="H388" s="18">
        <f t="shared" si="28"/>
        <v>0.72836237458412256</v>
      </c>
      <c r="I388" s="23">
        <f t="shared" si="30"/>
        <v>0.66470194395600546</v>
      </c>
      <c r="J388" s="22">
        <f t="shared" si="31"/>
        <v>6.3660430628117104E-2</v>
      </c>
      <c r="R388" s="9">
        <v>0</v>
      </c>
    </row>
    <row r="389" spans="3:18" x14ac:dyDescent="0.2">
      <c r="C389" s="2">
        <v>41598</v>
      </c>
      <c r="D389" s="3">
        <v>71.95</v>
      </c>
      <c r="E389" s="14">
        <f t="shared" si="27"/>
        <v>71.436942914619394</v>
      </c>
      <c r="F389" s="19">
        <f t="shared" si="29"/>
        <v>70.714164290372636</v>
      </c>
      <c r="H389" s="18">
        <f t="shared" si="28"/>
        <v>0.72277862424675732</v>
      </c>
      <c r="I389" s="23">
        <f t="shared" si="30"/>
        <v>0.67631728001415592</v>
      </c>
      <c r="J389" s="22">
        <f t="shared" si="31"/>
        <v>4.6461344232601398E-2</v>
      </c>
      <c r="R389" s="9">
        <v>0</v>
      </c>
    </row>
    <row r="390" spans="3:18" x14ac:dyDescent="0.2">
      <c r="C390" s="2">
        <v>41599</v>
      </c>
      <c r="D390" s="3">
        <v>72.349999999999994</v>
      </c>
      <c r="E390" s="14">
        <f t="shared" si="27"/>
        <v>71.577413235447182</v>
      </c>
      <c r="F390" s="19">
        <f t="shared" si="29"/>
        <v>70.835337305900595</v>
      </c>
      <c r="H390" s="18">
        <f t="shared" si="28"/>
        <v>0.74207592954658708</v>
      </c>
      <c r="I390" s="23">
        <f t="shared" si="30"/>
        <v>0.6894690099206422</v>
      </c>
      <c r="J390" s="22">
        <f t="shared" si="31"/>
        <v>5.2606919625944881E-2</v>
      </c>
      <c r="R390" s="9">
        <v>0</v>
      </c>
    </row>
    <row r="391" spans="3:18" x14ac:dyDescent="0.2">
      <c r="C391" s="2">
        <v>41600</v>
      </c>
      <c r="D391" s="3">
        <v>72.2</v>
      </c>
      <c r="E391" s="14">
        <f t="shared" si="27"/>
        <v>71.673195814609159</v>
      </c>
      <c r="F391" s="19">
        <f t="shared" si="29"/>
        <v>70.936423431389443</v>
      </c>
      <c r="H391" s="18">
        <f t="shared" si="28"/>
        <v>0.73677238321971572</v>
      </c>
      <c r="I391" s="23">
        <f t="shared" si="30"/>
        <v>0.69892968458045701</v>
      </c>
      <c r="J391" s="22">
        <f t="shared" si="31"/>
        <v>3.7842698639258709E-2</v>
      </c>
      <c r="R391" s="9">
        <v>0</v>
      </c>
    </row>
    <row r="392" spans="3:18" x14ac:dyDescent="0.2">
      <c r="C392" s="2">
        <v>41603</v>
      </c>
      <c r="D392" s="3">
        <v>72.75</v>
      </c>
      <c r="E392" s="14">
        <f t="shared" si="27"/>
        <v>71.838857996976984</v>
      </c>
      <c r="F392" s="19">
        <f t="shared" si="29"/>
        <v>71.070762436471711</v>
      </c>
      <c r="H392" s="18">
        <f t="shared" si="28"/>
        <v>0.76809556050527306</v>
      </c>
      <c r="I392" s="23">
        <f t="shared" si="30"/>
        <v>0.7127628597654202</v>
      </c>
      <c r="J392" s="22">
        <f t="shared" si="31"/>
        <v>5.5332700739852858E-2</v>
      </c>
      <c r="R392" s="9">
        <v>0</v>
      </c>
    </row>
    <row r="393" spans="3:18" x14ac:dyDescent="0.2">
      <c r="C393" s="2">
        <v>41604</v>
      </c>
      <c r="D393" s="3">
        <v>72</v>
      </c>
      <c r="E393" s="14">
        <f t="shared" si="27"/>
        <v>71.863649074365142</v>
      </c>
      <c r="F393" s="19">
        <f t="shared" si="29"/>
        <v>71.139594848584906</v>
      </c>
      <c r="H393" s="18">
        <f t="shared" si="28"/>
        <v>0.72405422578023604</v>
      </c>
      <c r="I393" s="23">
        <f t="shared" si="30"/>
        <v>0.71502113296838343</v>
      </c>
      <c r="J393" s="22">
        <f t="shared" si="31"/>
        <v>9.0330928118526055E-3</v>
      </c>
      <c r="R393" s="9">
        <v>0</v>
      </c>
    </row>
    <row r="394" spans="3:18" x14ac:dyDescent="0.2">
      <c r="C394" s="2">
        <v>41605</v>
      </c>
      <c r="D394" s="3">
        <v>71.45</v>
      </c>
      <c r="E394" s="14">
        <f t="shared" si="27"/>
        <v>71.800010755232051</v>
      </c>
      <c r="F394" s="19">
        <f t="shared" si="29"/>
        <v>71.162587822763811</v>
      </c>
      <c r="H394" s="18">
        <f t="shared" si="28"/>
        <v>0.63742293246824033</v>
      </c>
      <c r="I394" s="23">
        <f t="shared" si="30"/>
        <v>0.69950149286835495</v>
      </c>
      <c r="J394" s="22">
        <f t="shared" si="31"/>
        <v>-6.2078560400114613E-2</v>
      </c>
      <c r="R394" s="9">
        <v>0</v>
      </c>
    </row>
    <row r="395" spans="3:18" x14ac:dyDescent="0.2">
      <c r="C395" s="2">
        <v>41606</v>
      </c>
      <c r="D395" s="3">
        <v>71.2</v>
      </c>
      <c r="E395" s="14">
        <f t="shared" si="27"/>
        <v>71.70770140827328</v>
      </c>
      <c r="F395" s="19">
        <f t="shared" si="29"/>
        <v>71.165359095151686</v>
      </c>
      <c r="H395" s="18">
        <f t="shared" si="28"/>
        <v>0.54234231312159409</v>
      </c>
      <c r="I395" s="23">
        <f t="shared" si="30"/>
        <v>0.66806965691900289</v>
      </c>
      <c r="J395" s="22">
        <f t="shared" si="31"/>
        <v>-0.1257273437974088</v>
      </c>
      <c r="R395" s="9">
        <v>0</v>
      </c>
    </row>
    <row r="396" spans="3:18" x14ac:dyDescent="0.2">
      <c r="C396" s="2">
        <v>41607</v>
      </c>
      <c r="D396" s="3">
        <v>71.650000000000006</v>
      </c>
      <c r="E396" s="14">
        <f t="shared" si="27"/>
        <v>71.698824268538928</v>
      </c>
      <c r="F396" s="19">
        <f t="shared" si="29"/>
        <v>71.201258421436748</v>
      </c>
      <c r="H396" s="18">
        <f t="shared" si="28"/>
        <v>0.49756584710218021</v>
      </c>
      <c r="I396" s="23">
        <f t="shared" si="30"/>
        <v>0.63396889495563846</v>
      </c>
      <c r="J396" s="22">
        <f t="shared" si="31"/>
        <v>-0.13640304785345825</v>
      </c>
      <c r="R396" s="9">
        <v>0</v>
      </c>
    </row>
    <row r="397" spans="3:18" x14ac:dyDescent="0.2">
      <c r="C397" s="2">
        <v>41610</v>
      </c>
      <c r="D397" s="3">
        <v>72.05</v>
      </c>
      <c r="E397" s="14">
        <f t="shared" si="27"/>
        <v>71.752851304148322</v>
      </c>
      <c r="F397" s="19">
        <f t="shared" si="29"/>
        <v>71.264128167996986</v>
      </c>
      <c r="H397" s="18">
        <f t="shared" si="28"/>
        <v>0.48872313615133578</v>
      </c>
      <c r="I397" s="23">
        <f t="shared" si="30"/>
        <v>0.60491974319477793</v>
      </c>
      <c r="J397" s="22">
        <f t="shared" si="31"/>
        <v>-0.11619660704344215</v>
      </c>
      <c r="R397" s="9">
        <v>0</v>
      </c>
    </row>
    <row r="398" spans="3:18" x14ac:dyDescent="0.2">
      <c r="C398" s="2">
        <v>41611</v>
      </c>
      <c r="D398" s="3">
        <v>71.150000000000006</v>
      </c>
      <c r="E398" s="14">
        <f t="shared" si="27"/>
        <v>71.660104949663975</v>
      </c>
      <c r="F398" s="19">
        <f t="shared" si="29"/>
        <v>71.255674229626848</v>
      </c>
      <c r="H398" s="18">
        <f t="shared" si="28"/>
        <v>0.40443072003712643</v>
      </c>
      <c r="I398" s="23">
        <f t="shared" si="30"/>
        <v>0.56482193856324769</v>
      </c>
      <c r="J398" s="22">
        <f t="shared" si="31"/>
        <v>-0.16039121852612126</v>
      </c>
      <c r="R398" s="9">
        <v>0</v>
      </c>
    </row>
    <row r="399" spans="3:18" x14ac:dyDescent="0.2">
      <c r="C399" s="2">
        <v>41612</v>
      </c>
      <c r="D399" s="3">
        <v>70.650000000000006</v>
      </c>
      <c r="E399" s="14">
        <f t="shared" si="27"/>
        <v>71.504704188177215</v>
      </c>
      <c r="F399" s="19">
        <f t="shared" si="29"/>
        <v>71.210809471876715</v>
      </c>
      <c r="H399" s="18">
        <f t="shared" si="28"/>
        <v>0.29389471630049968</v>
      </c>
      <c r="I399" s="23">
        <f t="shared" si="30"/>
        <v>0.51063649411069811</v>
      </c>
      <c r="J399" s="22">
        <f t="shared" si="31"/>
        <v>-0.21674177781019843</v>
      </c>
      <c r="R399" s="9">
        <v>0</v>
      </c>
    </row>
    <row r="400" spans="3:18" x14ac:dyDescent="0.2">
      <c r="C400" s="2">
        <v>41613</v>
      </c>
      <c r="D400" s="3">
        <v>70.150000000000006</v>
      </c>
      <c r="E400" s="14">
        <f t="shared" si="27"/>
        <v>71.296288159226876</v>
      </c>
      <c r="F400" s="19">
        <f t="shared" si="29"/>
        <v>71.132230992478441</v>
      </c>
      <c r="H400" s="18">
        <f t="shared" si="28"/>
        <v>0.16405716674843518</v>
      </c>
      <c r="I400" s="23">
        <f t="shared" si="30"/>
        <v>0.44132062863824556</v>
      </c>
      <c r="J400" s="22">
        <f t="shared" si="31"/>
        <v>-0.27726346188981038</v>
      </c>
      <c r="R400" s="9">
        <v>0</v>
      </c>
    </row>
    <row r="401" spans="3:18" x14ac:dyDescent="0.2">
      <c r="C401" s="2">
        <v>41614</v>
      </c>
      <c r="D401" s="3">
        <v>70.150000000000006</v>
      </c>
      <c r="E401" s="14">
        <f t="shared" si="27"/>
        <v>71.119936134730438</v>
      </c>
      <c r="F401" s="19">
        <f t="shared" si="29"/>
        <v>71.059473141183744</v>
      </c>
      <c r="H401" s="18">
        <f t="shared" si="28"/>
        <v>6.0462993546693156E-2</v>
      </c>
      <c r="I401" s="23">
        <f t="shared" si="30"/>
        <v>0.36514910161993513</v>
      </c>
      <c r="J401" s="22">
        <f t="shared" si="31"/>
        <v>-0.30468610807324198</v>
      </c>
      <c r="R401" s="9">
        <v>0</v>
      </c>
    </row>
    <row r="402" spans="3:18" x14ac:dyDescent="0.2">
      <c r="C402" s="2">
        <v>41617</v>
      </c>
      <c r="D402" s="3">
        <v>69.900000000000006</v>
      </c>
      <c r="E402" s="14">
        <f t="shared" si="27"/>
        <v>70.932253652464226</v>
      </c>
      <c r="F402" s="19">
        <f t="shared" si="29"/>
        <v>70.973586241836799</v>
      </c>
      <c r="H402" s="18">
        <f t="shared" si="28"/>
        <v>-4.133258937257267E-2</v>
      </c>
      <c r="I402" s="23">
        <f t="shared" si="30"/>
        <v>0.28385276342143356</v>
      </c>
      <c r="J402" s="22">
        <f t="shared" si="31"/>
        <v>-0.32518535279400623</v>
      </c>
      <c r="R402" s="9">
        <v>0</v>
      </c>
    </row>
    <row r="403" spans="3:18" x14ac:dyDescent="0.2">
      <c r="C403" s="2">
        <v>41618</v>
      </c>
      <c r="D403" s="3">
        <v>69.150000000000006</v>
      </c>
      <c r="E403" s="14">
        <f t="shared" si="27"/>
        <v>70.658060782854349</v>
      </c>
      <c r="F403" s="19">
        <f t="shared" si="29"/>
        <v>70.83850577947851</v>
      </c>
      <c r="H403" s="18">
        <f t="shared" si="28"/>
        <v>-0.18044499662416058</v>
      </c>
      <c r="I403" s="23">
        <f t="shared" si="30"/>
        <v>0.19099321141231473</v>
      </c>
      <c r="J403" s="22">
        <f t="shared" si="31"/>
        <v>-0.37143820803647531</v>
      </c>
      <c r="R403" s="9">
        <v>0</v>
      </c>
    </row>
    <row r="404" spans="3:18" x14ac:dyDescent="0.2">
      <c r="C404" s="2">
        <v>41619</v>
      </c>
      <c r="D404" s="3">
        <v>69.05</v>
      </c>
      <c r="E404" s="14">
        <f t="shared" si="27"/>
        <v>70.410666816261369</v>
      </c>
      <c r="F404" s="19">
        <f t="shared" si="29"/>
        <v>70.706023869887517</v>
      </c>
      <c r="H404" s="18">
        <f t="shared" si="28"/>
        <v>-0.29535705362614806</v>
      </c>
      <c r="I404" s="23">
        <f t="shared" si="30"/>
        <v>9.372315840462217E-2</v>
      </c>
      <c r="J404" s="22">
        <f t="shared" si="31"/>
        <v>-0.38908021203077026</v>
      </c>
      <c r="R404" s="9">
        <v>0</v>
      </c>
    </row>
    <row r="405" spans="3:18" x14ac:dyDescent="0.2">
      <c r="C405" s="2">
        <v>41620</v>
      </c>
      <c r="D405" s="3">
        <v>68.349999999999994</v>
      </c>
      <c r="E405" s="14">
        <f t="shared" si="27"/>
        <v>70.093641152221153</v>
      </c>
      <c r="F405" s="19">
        <f t="shared" si="29"/>
        <v>70.531503583229181</v>
      </c>
      <c r="H405" s="18">
        <f t="shared" si="28"/>
        <v>-0.43786243100802835</v>
      </c>
      <c r="I405" s="23">
        <f t="shared" si="30"/>
        <v>-1.2593959477907937E-2</v>
      </c>
      <c r="J405" s="22">
        <f t="shared" si="31"/>
        <v>-0.42526847153012043</v>
      </c>
      <c r="R405" s="9">
        <v>0</v>
      </c>
    </row>
    <row r="406" spans="3:18" x14ac:dyDescent="0.2">
      <c r="C406" s="2">
        <v>41621</v>
      </c>
      <c r="D406" s="3">
        <v>68.3</v>
      </c>
      <c r="E406" s="14">
        <f t="shared" si="27"/>
        <v>69.817696359571741</v>
      </c>
      <c r="F406" s="19">
        <f t="shared" si="29"/>
        <v>70.366207021508501</v>
      </c>
      <c r="H406" s="18">
        <f t="shared" si="28"/>
        <v>-0.5485106619367599</v>
      </c>
      <c r="I406" s="23">
        <f t="shared" si="30"/>
        <v>-0.11977729996967834</v>
      </c>
      <c r="J406" s="22">
        <f t="shared" si="31"/>
        <v>-0.42873336196708156</v>
      </c>
      <c r="R406" s="9">
        <v>0</v>
      </c>
    </row>
    <row r="407" spans="3:18" x14ac:dyDescent="0.2">
      <c r="C407" s="2">
        <v>41624</v>
      </c>
      <c r="D407" s="3">
        <v>68.150000000000006</v>
      </c>
      <c r="E407" s="14">
        <f t="shared" si="27"/>
        <v>69.561127688868396</v>
      </c>
      <c r="F407" s="19">
        <f t="shared" si="29"/>
        <v>70.202043538433799</v>
      </c>
      <c r="H407" s="18">
        <f t="shared" si="28"/>
        <v>-0.6409158495654026</v>
      </c>
      <c r="I407" s="23">
        <f t="shared" si="30"/>
        <v>-0.22400500988882319</v>
      </c>
      <c r="J407" s="22">
        <f t="shared" si="31"/>
        <v>-0.41691083967657938</v>
      </c>
      <c r="R407" s="9">
        <v>0</v>
      </c>
    </row>
    <row r="408" spans="3:18" x14ac:dyDescent="0.2">
      <c r="C408" s="2">
        <v>41625</v>
      </c>
      <c r="D408" s="3">
        <v>67.8</v>
      </c>
      <c r="E408" s="14">
        <f t="shared" ref="E408:E471" si="32">(D408*(2/(12+1))+E407*(1-(2/(12+1))))</f>
        <v>69.290184967504032</v>
      </c>
      <c r="F408" s="19">
        <f t="shared" si="29"/>
        <v>70.024114387438701</v>
      </c>
      <c r="H408" s="18">
        <f t="shared" si="28"/>
        <v>-0.7339294199346682</v>
      </c>
      <c r="I408" s="23">
        <f t="shared" si="30"/>
        <v>-0.32598989189799221</v>
      </c>
      <c r="J408" s="22">
        <f t="shared" si="31"/>
        <v>-0.40793952803667599</v>
      </c>
      <c r="R408" s="9">
        <v>0</v>
      </c>
    </row>
    <row r="409" spans="3:18" x14ac:dyDescent="0.2">
      <c r="C409" s="2">
        <v>41626</v>
      </c>
      <c r="D409" s="3">
        <v>68.45</v>
      </c>
      <c r="E409" s="14">
        <f t="shared" si="32"/>
        <v>69.160925741734189</v>
      </c>
      <c r="F409" s="19">
        <f t="shared" si="29"/>
        <v>69.907513321702496</v>
      </c>
      <c r="H409" s="18">
        <f t="shared" si="28"/>
        <v>-0.74658757996830616</v>
      </c>
      <c r="I409" s="23">
        <f t="shared" si="30"/>
        <v>-0.41010942951205498</v>
      </c>
      <c r="J409" s="22">
        <f t="shared" si="31"/>
        <v>-0.33647815045625118</v>
      </c>
      <c r="R409" s="9">
        <v>0</v>
      </c>
    </row>
    <row r="410" spans="3:18" x14ac:dyDescent="0.2">
      <c r="C410" s="2">
        <v>41627</v>
      </c>
      <c r="D410" s="3">
        <v>70.400000000000006</v>
      </c>
      <c r="E410" s="14">
        <f t="shared" si="32"/>
        <v>69.351552550698159</v>
      </c>
      <c r="F410" s="19">
        <f t="shared" si="29"/>
        <v>69.943993816391199</v>
      </c>
      <c r="H410" s="18">
        <f t="shared" si="28"/>
        <v>-0.59244126569304001</v>
      </c>
      <c r="I410" s="23">
        <f t="shared" si="30"/>
        <v>-0.44657579674825199</v>
      </c>
      <c r="J410" s="22">
        <f t="shared" si="31"/>
        <v>-0.14586546894478802</v>
      </c>
      <c r="R410" s="9">
        <v>0</v>
      </c>
    </row>
    <row r="411" spans="3:18" x14ac:dyDescent="0.2">
      <c r="C411" s="2">
        <v>41628</v>
      </c>
      <c r="D411" s="3">
        <v>70.45</v>
      </c>
      <c r="E411" s="14">
        <f t="shared" si="32"/>
        <v>69.520544465975362</v>
      </c>
      <c r="F411" s="19">
        <f t="shared" si="29"/>
        <v>69.981475755917785</v>
      </c>
      <c r="H411" s="18">
        <f t="shared" si="28"/>
        <v>-0.4609312899424225</v>
      </c>
      <c r="I411" s="23">
        <f t="shared" si="30"/>
        <v>-0.4494468953870861</v>
      </c>
      <c r="J411" s="22">
        <f t="shared" si="31"/>
        <v>-1.1484394555336397E-2</v>
      </c>
      <c r="R411" s="9">
        <v>0</v>
      </c>
    </row>
    <row r="412" spans="3:18" x14ac:dyDescent="0.2">
      <c r="C412" s="2">
        <v>41631</v>
      </c>
      <c r="D412" s="3">
        <v>70.349999999999994</v>
      </c>
      <c r="E412" s="14">
        <f t="shared" si="32"/>
        <v>69.648153009671461</v>
      </c>
      <c r="F412" s="19">
        <f t="shared" si="29"/>
        <v>70.008773848072025</v>
      </c>
      <c r="H412" s="18">
        <f t="shared" si="28"/>
        <v>-0.36062083840056403</v>
      </c>
      <c r="I412" s="23">
        <f t="shared" si="30"/>
        <v>-0.43168168398978174</v>
      </c>
      <c r="J412" s="22">
        <f t="shared" si="31"/>
        <v>7.1060845589217714E-2</v>
      </c>
      <c r="R412" s="9">
        <v>0</v>
      </c>
    </row>
    <row r="413" spans="3:18" x14ac:dyDescent="0.2">
      <c r="C413" s="2">
        <v>41635</v>
      </c>
      <c r="D413" s="3">
        <v>71.55</v>
      </c>
      <c r="E413" s="14">
        <f t="shared" si="32"/>
        <v>69.940744854337382</v>
      </c>
      <c r="F413" s="19">
        <f t="shared" si="29"/>
        <v>70.122938748214835</v>
      </c>
      <c r="H413" s="18">
        <f t="shared" si="28"/>
        <v>-0.18219389387745366</v>
      </c>
      <c r="I413" s="23">
        <f t="shared" si="30"/>
        <v>-0.38178412596731615</v>
      </c>
      <c r="J413" s="22">
        <f t="shared" si="31"/>
        <v>0.19959023208986248</v>
      </c>
      <c r="R413" s="9">
        <v>0</v>
      </c>
    </row>
    <row r="414" spans="3:18" x14ac:dyDescent="0.2">
      <c r="C414" s="2">
        <v>41638</v>
      </c>
      <c r="D414" s="3">
        <v>71.2</v>
      </c>
      <c r="E414" s="14">
        <f t="shared" si="32"/>
        <v>70.134476415208553</v>
      </c>
      <c r="F414" s="19">
        <f t="shared" si="29"/>
        <v>70.202721063161889</v>
      </c>
      <c r="H414" s="18">
        <f t="shared" si="28"/>
        <v>-6.8244647953335402E-2</v>
      </c>
      <c r="I414" s="23">
        <f t="shared" si="30"/>
        <v>-0.31907623036452004</v>
      </c>
      <c r="J414" s="22">
        <f t="shared" si="31"/>
        <v>0.25083158241118464</v>
      </c>
      <c r="R414" s="9">
        <v>0</v>
      </c>
    </row>
    <row r="415" spans="3:18" x14ac:dyDescent="0.2">
      <c r="C415" s="2">
        <v>41642</v>
      </c>
      <c r="D415" s="3">
        <v>71.650000000000006</v>
      </c>
      <c r="E415" s="14">
        <f t="shared" si="32"/>
        <v>70.367633889791847</v>
      </c>
      <c r="F415" s="19">
        <f t="shared" si="29"/>
        <v>70.309926910335079</v>
      </c>
      <c r="H415" s="18">
        <f t="shared" si="28"/>
        <v>5.7706979456767726E-2</v>
      </c>
      <c r="I415" s="23">
        <f t="shared" si="30"/>
        <v>-0.24371958840026248</v>
      </c>
      <c r="J415" s="22">
        <f t="shared" si="31"/>
        <v>0.3014265678570302</v>
      </c>
      <c r="R415" s="9">
        <v>0</v>
      </c>
    </row>
    <row r="416" spans="3:18" x14ac:dyDescent="0.2">
      <c r="C416" s="2">
        <v>41645</v>
      </c>
      <c r="D416" s="3">
        <v>71.849999999999994</v>
      </c>
      <c r="E416" s="14">
        <f t="shared" si="32"/>
        <v>70.595690214439259</v>
      </c>
      <c r="F416" s="19">
        <f t="shared" si="29"/>
        <v>70.424006398458403</v>
      </c>
      <c r="H416" s="18">
        <f t="shared" si="28"/>
        <v>0.17168381598085602</v>
      </c>
      <c r="I416" s="23">
        <f t="shared" si="30"/>
        <v>-0.16063890752403878</v>
      </c>
      <c r="J416" s="22">
        <f t="shared" si="31"/>
        <v>0.33232272350489478</v>
      </c>
      <c r="R416" s="9">
        <v>0</v>
      </c>
    </row>
    <row r="417" spans="3:18" x14ac:dyDescent="0.2">
      <c r="C417" s="2">
        <v>41646</v>
      </c>
      <c r="D417" s="3">
        <v>72.150000000000006</v>
      </c>
      <c r="E417" s="14">
        <f t="shared" si="32"/>
        <v>70.834814796833228</v>
      </c>
      <c r="F417" s="19">
        <f t="shared" si="29"/>
        <v>70.551857776350374</v>
      </c>
      <c r="H417" s="18">
        <f t="shared" si="28"/>
        <v>0.2829570204828542</v>
      </c>
      <c r="I417" s="23">
        <f t="shared" si="30"/>
        <v>-7.191972192266019E-2</v>
      </c>
      <c r="J417" s="22">
        <f t="shared" si="31"/>
        <v>0.35487674240551437</v>
      </c>
      <c r="R417" s="9">
        <v>0</v>
      </c>
    </row>
    <row r="418" spans="3:18" x14ac:dyDescent="0.2">
      <c r="C418" s="2">
        <v>41647</v>
      </c>
      <c r="D418" s="3">
        <v>72.650000000000006</v>
      </c>
      <c r="E418" s="14">
        <f t="shared" si="32"/>
        <v>71.11407405885889</v>
      </c>
      <c r="F418" s="19">
        <f t="shared" si="29"/>
        <v>70.707275718842951</v>
      </c>
      <c r="H418" s="18">
        <f t="shared" si="28"/>
        <v>0.40679834001593917</v>
      </c>
      <c r="I418" s="23">
        <f t="shared" si="30"/>
        <v>2.3823890465059679E-2</v>
      </c>
      <c r="J418" s="22">
        <f t="shared" si="31"/>
        <v>0.3829744495508795</v>
      </c>
      <c r="R418" s="9">
        <v>0</v>
      </c>
    </row>
    <row r="419" spans="3:18" x14ac:dyDescent="0.2">
      <c r="C419" s="2">
        <v>41648</v>
      </c>
      <c r="D419" s="3">
        <v>72.25</v>
      </c>
      <c r="E419" s="14">
        <f t="shared" si="32"/>
        <v>71.288831895957529</v>
      </c>
      <c r="F419" s="19">
        <f t="shared" si="29"/>
        <v>70.821551591521242</v>
      </c>
      <c r="H419" s="18">
        <f t="shared" si="28"/>
        <v>0.46728030443628654</v>
      </c>
      <c r="I419" s="23">
        <f t="shared" si="30"/>
        <v>0.11251517325930506</v>
      </c>
      <c r="J419" s="22">
        <f t="shared" si="31"/>
        <v>0.3547651311769815</v>
      </c>
      <c r="R419" s="9">
        <v>0</v>
      </c>
    </row>
    <row r="420" spans="3:18" x14ac:dyDescent="0.2">
      <c r="C420" s="2">
        <v>41649</v>
      </c>
      <c r="D420" s="3">
        <v>73.099999999999994</v>
      </c>
      <c r="E420" s="14">
        <f t="shared" si="32"/>
        <v>71.567473142733292</v>
      </c>
      <c r="F420" s="19">
        <f t="shared" si="29"/>
        <v>70.990325547704856</v>
      </c>
      <c r="H420" s="18">
        <f t="shared" si="28"/>
        <v>0.57714759502843549</v>
      </c>
      <c r="I420" s="23">
        <f t="shared" si="30"/>
        <v>0.20544165761313116</v>
      </c>
      <c r="J420" s="22">
        <f t="shared" si="31"/>
        <v>0.37170593741530433</v>
      </c>
      <c r="R420" s="9">
        <v>0</v>
      </c>
    </row>
    <row r="421" spans="3:18" x14ac:dyDescent="0.2">
      <c r="C421" s="2">
        <v>41652</v>
      </c>
      <c r="D421" s="3">
        <v>73.150000000000006</v>
      </c>
      <c r="E421" s="14">
        <f t="shared" si="32"/>
        <v>71.810938813082018</v>
      </c>
      <c r="F421" s="19">
        <f t="shared" si="29"/>
        <v>71.150301433060065</v>
      </c>
      <c r="H421" s="18">
        <f t="shared" ref="H421:H484" si="33">E421-F421</f>
        <v>0.66063738002195294</v>
      </c>
      <c r="I421" s="23">
        <f t="shared" si="30"/>
        <v>0.29648080209489552</v>
      </c>
      <c r="J421" s="22">
        <f t="shared" si="31"/>
        <v>0.36415657792705741</v>
      </c>
      <c r="R421" s="9">
        <v>0</v>
      </c>
    </row>
    <row r="422" spans="3:18" x14ac:dyDescent="0.2">
      <c r="C422" s="2">
        <v>41653</v>
      </c>
      <c r="D422" s="3">
        <v>72.75</v>
      </c>
      <c r="E422" s="14">
        <f t="shared" si="32"/>
        <v>71.955409764915544</v>
      </c>
      <c r="F422" s="19">
        <f t="shared" ref="F422:F485" si="34">D422*(2/(26+1)) + F421*(1-(2/(26+1)))</f>
        <v>71.268797623203767</v>
      </c>
      <c r="H422" s="18">
        <f t="shared" si="33"/>
        <v>0.68661214171177676</v>
      </c>
      <c r="I422" s="23">
        <f t="shared" si="30"/>
        <v>0.37450707001827177</v>
      </c>
      <c r="J422" s="22">
        <f t="shared" si="31"/>
        <v>0.31210507169350499</v>
      </c>
      <c r="R422" s="9">
        <v>0</v>
      </c>
    </row>
    <row r="423" spans="3:18" x14ac:dyDescent="0.2">
      <c r="C423" s="2">
        <v>41654</v>
      </c>
      <c r="D423" s="3">
        <v>73.5</v>
      </c>
      <c r="E423" s="14">
        <f t="shared" si="32"/>
        <v>72.193039031851612</v>
      </c>
      <c r="F423" s="19">
        <f t="shared" si="34"/>
        <v>71.434071873336819</v>
      </c>
      <c r="H423" s="18">
        <f t="shared" si="33"/>
        <v>0.75896715851479257</v>
      </c>
      <c r="I423" s="23">
        <f t="shared" si="30"/>
        <v>0.45139908771757598</v>
      </c>
      <c r="J423" s="22">
        <f t="shared" si="31"/>
        <v>0.3075680707972166</v>
      </c>
      <c r="R423" s="9">
        <v>0</v>
      </c>
    </row>
    <row r="424" spans="3:18" x14ac:dyDescent="0.2">
      <c r="C424" s="2">
        <v>41655</v>
      </c>
      <c r="D424" s="3">
        <v>74</v>
      </c>
      <c r="E424" s="14">
        <f t="shared" si="32"/>
        <v>72.471033026951361</v>
      </c>
      <c r="F424" s="19">
        <f t="shared" si="34"/>
        <v>71.624140623460022</v>
      </c>
      <c r="H424" s="18">
        <f t="shared" si="33"/>
        <v>0.84689240349133854</v>
      </c>
      <c r="I424" s="23">
        <f t="shared" si="30"/>
        <v>0.53049775087232853</v>
      </c>
      <c r="J424" s="22">
        <f t="shared" si="31"/>
        <v>0.31639465261901001</v>
      </c>
      <c r="R424" s="9">
        <v>0</v>
      </c>
    </row>
    <row r="425" spans="3:18" x14ac:dyDescent="0.2">
      <c r="C425" s="2">
        <v>41656</v>
      </c>
      <c r="D425" s="3">
        <v>74.150000000000006</v>
      </c>
      <c r="E425" s="14">
        <f t="shared" si="32"/>
        <v>72.72933563818961</v>
      </c>
      <c r="F425" s="19">
        <f t="shared" si="34"/>
        <v>71.811241318018531</v>
      </c>
      <c r="H425" s="18">
        <f t="shared" si="33"/>
        <v>0.91809432017107895</v>
      </c>
      <c r="I425" s="23">
        <f t="shared" si="30"/>
        <v>0.60801706473207862</v>
      </c>
      <c r="J425" s="22">
        <f t="shared" si="31"/>
        <v>0.31007725543900033</v>
      </c>
      <c r="R425" s="9">
        <v>0</v>
      </c>
    </row>
    <row r="426" spans="3:18" x14ac:dyDescent="0.2">
      <c r="C426" s="2">
        <v>41659</v>
      </c>
      <c r="D426" s="3">
        <v>73.8</v>
      </c>
      <c r="E426" s="14">
        <f t="shared" si="32"/>
        <v>72.894053232314278</v>
      </c>
      <c r="F426" s="19">
        <f t="shared" si="34"/>
        <v>71.95855677594308</v>
      </c>
      <c r="H426" s="18">
        <f t="shared" si="33"/>
        <v>0.93549645637119738</v>
      </c>
      <c r="I426" s="23">
        <f t="shared" si="30"/>
        <v>0.67351294305990239</v>
      </c>
      <c r="J426" s="22">
        <f t="shared" si="31"/>
        <v>0.26198351331129499</v>
      </c>
      <c r="R426" s="9">
        <v>0</v>
      </c>
    </row>
    <row r="427" spans="3:18" x14ac:dyDescent="0.2">
      <c r="C427" s="2">
        <v>41660</v>
      </c>
      <c r="D427" s="3">
        <v>74.150000000000006</v>
      </c>
      <c r="E427" s="14">
        <f t="shared" si="32"/>
        <v>73.087275811958236</v>
      </c>
      <c r="F427" s="19">
        <f t="shared" si="34"/>
        <v>72.120885903651001</v>
      </c>
      <c r="H427" s="18">
        <f t="shared" si="33"/>
        <v>0.96638990830723515</v>
      </c>
      <c r="I427" s="23">
        <f t="shared" si="30"/>
        <v>0.73208833610936896</v>
      </c>
      <c r="J427" s="22">
        <f t="shared" si="31"/>
        <v>0.23430157219786618</v>
      </c>
      <c r="R427" s="9">
        <v>0</v>
      </c>
    </row>
    <row r="428" spans="3:18" x14ac:dyDescent="0.2">
      <c r="C428" s="2">
        <v>41661</v>
      </c>
      <c r="D428" s="3">
        <v>73.75</v>
      </c>
      <c r="E428" s="14">
        <f t="shared" si="32"/>
        <v>73.189233379349275</v>
      </c>
      <c r="F428" s="19">
        <f t="shared" si="34"/>
        <v>72.241561021899074</v>
      </c>
      <c r="H428" s="18">
        <f t="shared" si="33"/>
        <v>0.94767235745020173</v>
      </c>
      <c r="I428" s="23">
        <f t="shared" si="30"/>
        <v>0.77520514037753552</v>
      </c>
      <c r="J428" s="22">
        <f t="shared" si="31"/>
        <v>0.17246721707266621</v>
      </c>
      <c r="R428" s="9">
        <v>0</v>
      </c>
    </row>
    <row r="429" spans="3:18" x14ac:dyDescent="0.2">
      <c r="C429" s="2">
        <v>41662</v>
      </c>
      <c r="D429" s="3">
        <v>73.7</v>
      </c>
      <c r="E429" s="14">
        <f t="shared" si="32"/>
        <v>73.267812859449393</v>
      </c>
      <c r="F429" s="19">
        <f t="shared" si="34"/>
        <v>72.349593538795432</v>
      </c>
      <c r="H429" s="18">
        <f t="shared" si="33"/>
        <v>0.91821932065396084</v>
      </c>
      <c r="I429" s="23">
        <f t="shared" si="30"/>
        <v>0.80380797643282065</v>
      </c>
      <c r="J429" s="22">
        <f t="shared" si="31"/>
        <v>0.11441134422114019</v>
      </c>
      <c r="R429" s="9">
        <v>0</v>
      </c>
    </row>
    <row r="430" spans="3:18" x14ac:dyDescent="0.2">
      <c r="C430" s="2">
        <v>41663</v>
      </c>
      <c r="D430" s="3">
        <v>71.5</v>
      </c>
      <c r="E430" s="14">
        <f t="shared" si="32"/>
        <v>72.995841650303333</v>
      </c>
      <c r="F430" s="19">
        <f t="shared" si="34"/>
        <v>72.286660684069844</v>
      </c>
      <c r="H430" s="18">
        <f t="shared" si="33"/>
        <v>0.70918096623348958</v>
      </c>
      <c r="I430" s="23">
        <f t="shared" si="30"/>
        <v>0.7848825743929545</v>
      </c>
      <c r="J430" s="22">
        <f t="shared" si="31"/>
        <v>-7.5701608159464917E-2</v>
      </c>
      <c r="R430" s="9">
        <v>0</v>
      </c>
    </row>
    <row r="431" spans="3:18" x14ac:dyDescent="0.2">
      <c r="C431" s="2">
        <v>41666</v>
      </c>
      <c r="D431" s="3">
        <v>70.900000000000006</v>
      </c>
      <c r="E431" s="14">
        <f t="shared" si="32"/>
        <v>72.673404473333591</v>
      </c>
      <c r="F431" s="19">
        <f t="shared" si="34"/>
        <v>72.183945077842452</v>
      </c>
      <c r="H431" s="18">
        <f t="shared" si="33"/>
        <v>0.48945939549113859</v>
      </c>
      <c r="I431" s="23">
        <f t="shared" si="30"/>
        <v>0.72579793861259134</v>
      </c>
      <c r="J431" s="22">
        <f t="shared" si="31"/>
        <v>-0.23633854312145275</v>
      </c>
      <c r="R431" s="9">
        <v>0</v>
      </c>
    </row>
    <row r="432" spans="3:18" x14ac:dyDescent="0.2">
      <c r="C432" s="2">
        <v>41667</v>
      </c>
      <c r="D432" s="3">
        <v>71.3</v>
      </c>
      <c r="E432" s="14">
        <f t="shared" si="32"/>
        <v>72.46211147743611</v>
      </c>
      <c r="F432" s="19">
        <f t="shared" si="34"/>
        <v>72.118467664668941</v>
      </c>
      <c r="H432" s="18">
        <f t="shared" si="33"/>
        <v>0.34364381276716927</v>
      </c>
      <c r="I432" s="23">
        <f t="shared" si="30"/>
        <v>0.64936711344350695</v>
      </c>
      <c r="J432" s="22">
        <f t="shared" si="31"/>
        <v>-0.30572330067633768</v>
      </c>
      <c r="R432" s="9">
        <v>0</v>
      </c>
    </row>
    <row r="433" spans="3:18" x14ac:dyDescent="0.2">
      <c r="C433" s="2">
        <v>41668</v>
      </c>
      <c r="D433" s="3">
        <v>71.3</v>
      </c>
      <c r="E433" s="14">
        <f t="shared" si="32"/>
        <v>72.283325096292089</v>
      </c>
      <c r="F433" s="19">
        <f t="shared" si="34"/>
        <v>72.057840430249016</v>
      </c>
      <c r="H433" s="18">
        <f t="shared" si="33"/>
        <v>0.22548466604307293</v>
      </c>
      <c r="I433" s="23">
        <f t="shared" si="30"/>
        <v>0.56459062396342019</v>
      </c>
      <c r="J433" s="22">
        <f t="shared" si="31"/>
        <v>-0.33910595792034726</v>
      </c>
      <c r="R433" s="9">
        <v>0</v>
      </c>
    </row>
    <row r="434" spans="3:18" x14ac:dyDescent="0.2">
      <c r="C434" s="2">
        <v>41669</v>
      </c>
      <c r="D434" s="3">
        <v>72.25</v>
      </c>
      <c r="E434" s="14">
        <f t="shared" si="32"/>
        <v>72.278198158400997</v>
      </c>
      <c r="F434" s="19">
        <f t="shared" si="34"/>
        <v>72.072074472452783</v>
      </c>
      <c r="H434" s="18">
        <f t="shared" si="33"/>
        <v>0.20612368594821362</v>
      </c>
      <c r="I434" s="23">
        <f t="shared" si="30"/>
        <v>0.49289723636037885</v>
      </c>
      <c r="J434" s="22">
        <f t="shared" si="31"/>
        <v>-0.28677355041216523</v>
      </c>
      <c r="R434" s="9">
        <v>0</v>
      </c>
    </row>
    <row r="435" spans="3:18" x14ac:dyDescent="0.2">
      <c r="C435" s="2">
        <v>41670</v>
      </c>
      <c r="D435" s="3">
        <v>71.8</v>
      </c>
      <c r="E435" s="14">
        <f t="shared" si="32"/>
        <v>72.204629210954693</v>
      </c>
      <c r="F435" s="19">
        <f t="shared" si="34"/>
        <v>72.051920807826647</v>
      </c>
      <c r="H435" s="18">
        <f t="shared" si="33"/>
        <v>0.15270840312804523</v>
      </c>
      <c r="I435" s="23">
        <f t="shared" si="30"/>
        <v>0.42485946971391214</v>
      </c>
      <c r="J435" s="22">
        <f t="shared" si="31"/>
        <v>-0.27215106658586691</v>
      </c>
      <c r="R435" s="9">
        <v>0</v>
      </c>
    </row>
    <row r="436" spans="3:18" x14ac:dyDescent="0.2">
      <c r="C436" s="2">
        <v>41673</v>
      </c>
      <c r="D436" s="3">
        <v>71.45</v>
      </c>
      <c r="E436" s="14">
        <f t="shared" si="32"/>
        <v>72.088532409269362</v>
      </c>
      <c r="F436" s="19">
        <f t="shared" si="34"/>
        <v>72.007334081320977</v>
      </c>
      <c r="H436" s="18">
        <f t="shared" si="33"/>
        <v>8.119832794838544E-2</v>
      </c>
      <c r="I436" s="23">
        <f t="shared" si="30"/>
        <v>0.35612724136080681</v>
      </c>
      <c r="J436" s="22">
        <f t="shared" si="31"/>
        <v>-0.27492891341242137</v>
      </c>
      <c r="R436" s="9">
        <v>0</v>
      </c>
    </row>
    <row r="437" spans="3:18" x14ac:dyDescent="0.2">
      <c r="C437" s="2">
        <v>41674</v>
      </c>
      <c r="D437" s="3">
        <v>70.650000000000006</v>
      </c>
      <c r="E437" s="14">
        <f t="shared" si="32"/>
        <v>71.867219730920226</v>
      </c>
      <c r="F437" s="19">
        <f t="shared" si="34"/>
        <v>71.90679081603794</v>
      </c>
      <c r="H437" s="18">
        <f t="shared" si="33"/>
        <v>-3.9571085117714233E-2</v>
      </c>
      <c r="I437" s="23">
        <f t="shared" si="30"/>
        <v>0.2769875760651026</v>
      </c>
      <c r="J437" s="22">
        <f t="shared" si="31"/>
        <v>-0.31655866118281684</v>
      </c>
      <c r="R437" s="9">
        <v>0</v>
      </c>
    </row>
    <row r="438" spans="3:18" x14ac:dyDescent="0.2">
      <c r="C438" s="2">
        <v>41675</v>
      </c>
      <c r="D438" s="3">
        <v>71.05</v>
      </c>
      <c r="E438" s="14">
        <f t="shared" si="32"/>
        <v>71.741493618470969</v>
      </c>
      <c r="F438" s="19">
        <f t="shared" si="34"/>
        <v>71.843324829664752</v>
      </c>
      <c r="H438" s="18">
        <f t="shared" si="33"/>
        <v>-0.10183121119378313</v>
      </c>
      <c r="I438" s="23">
        <f t="shared" si="30"/>
        <v>0.20122381861332547</v>
      </c>
      <c r="J438" s="22">
        <f t="shared" si="31"/>
        <v>-0.30305502980710863</v>
      </c>
      <c r="R438" s="9">
        <v>0</v>
      </c>
    </row>
    <row r="439" spans="3:18" x14ac:dyDescent="0.2">
      <c r="C439" s="2">
        <v>41676</v>
      </c>
      <c r="D439" s="3">
        <v>71.400000000000006</v>
      </c>
      <c r="E439" s="14">
        <f t="shared" si="32"/>
        <v>71.688956138706203</v>
      </c>
      <c r="F439" s="19">
        <f t="shared" si="34"/>
        <v>71.810485953393297</v>
      </c>
      <c r="H439" s="18">
        <f t="shared" si="33"/>
        <v>-0.12152981468709356</v>
      </c>
      <c r="I439" s="23">
        <f t="shared" si="30"/>
        <v>0.13667309195324168</v>
      </c>
      <c r="J439" s="22">
        <f t="shared" si="31"/>
        <v>-0.25820290664033524</v>
      </c>
      <c r="R439" s="9">
        <v>0</v>
      </c>
    </row>
    <row r="440" spans="3:18" x14ac:dyDescent="0.2">
      <c r="C440" s="2">
        <v>41677</v>
      </c>
      <c r="D440" s="3">
        <v>72.2</v>
      </c>
      <c r="E440" s="14">
        <f t="shared" si="32"/>
        <v>71.76757827121294</v>
      </c>
      <c r="F440" s="19">
        <f t="shared" si="34"/>
        <v>71.839338845734545</v>
      </c>
      <c r="H440" s="18">
        <f t="shared" si="33"/>
        <v>-7.1760574521604781E-2</v>
      </c>
      <c r="I440" s="23">
        <f t="shared" si="30"/>
        <v>9.4986358658272402E-2</v>
      </c>
      <c r="J440" s="22">
        <f t="shared" si="31"/>
        <v>-0.16674693317987718</v>
      </c>
      <c r="R440" s="9">
        <v>0</v>
      </c>
    </row>
    <row r="441" spans="3:18" x14ac:dyDescent="0.2">
      <c r="C441" s="2">
        <v>41680</v>
      </c>
      <c r="D441" s="3">
        <v>72</v>
      </c>
      <c r="E441" s="14">
        <f t="shared" si="32"/>
        <v>71.803335460257102</v>
      </c>
      <c r="F441" s="19">
        <f t="shared" si="34"/>
        <v>71.85123967197643</v>
      </c>
      <c r="H441" s="18">
        <f t="shared" si="33"/>
        <v>-4.790421171932735E-2</v>
      </c>
      <c r="I441" s="23">
        <f t="shared" si="30"/>
        <v>6.6408244582752463E-2</v>
      </c>
      <c r="J441" s="22">
        <f t="shared" si="31"/>
        <v>-0.11431245630207981</v>
      </c>
      <c r="R441" s="9">
        <v>0</v>
      </c>
    </row>
    <row r="442" spans="3:18" x14ac:dyDescent="0.2">
      <c r="C442" s="2">
        <v>41681</v>
      </c>
      <c r="D442" s="3">
        <v>72.25</v>
      </c>
      <c r="E442" s="14">
        <f t="shared" si="32"/>
        <v>71.872053081756007</v>
      </c>
      <c r="F442" s="19">
        <f t="shared" si="34"/>
        <v>71.880777474052252</v>
      </c>
      <c r="H442" s="18">
        <f t="shared" si="33"/>
        <v>-8.7243922962443321E-3</v>
      </c>
      <c r="I442" s="23">
        <f t="shared" si="30"/>
        <v>5.1381717206953108E-2</v>
      </c>
      <c r="J442" s="22">
        <f t="shared" si="31"/>
        <v>-6.010610950319744E-2</v>
      </c>
      <c r="R442" s="9">
        <v>0</v>
      </c>
    </row>
    <row r="443" spans="3:18" x14ac:dyDescent="0.2">
      <c r="C443" s="2">
        <v>41682</v>
      </c>
      <c r="D443" s="3">
        <v>73.400000000000006</v>
      </c>
      <c r="E443" s="14">
        <f t="shared" si="32"/>
        <v>72.107121838408929</v>
      </c>
      <c r="F443" s="19">
        <f t="shared" si="34"/>
        <v>71.993312475974321</v>
      </c>
      <c r="H443" s="18">
        <f t="shared" si="33"/>
        <v>0.11380936243460837</v>
      </c>
      <c r="I443" s="23">
        <f t="shared" si="30"/>
        <v>6.3867246252484161E-2</v>
      </c>
      <c r="J443" s="22">
        <f t="shared" si="31"/>
        <v>4.9942116182124213E-2</v>
      </c>
      <c r="R443" s="9">
        <v>0</v>
      </c>
    </row>
    <row r="444" spans="3:18" x14ac:dyDescent="0.2">
      <c r="C444" s="2">
        <v>41683</v>
      </c>
      <c r="D444" s="3">
        <v>73.45</v>
      </c>
      <c r="E444" s="14">
        <f t="shared" si="32"/>
        <v>72.313718478653712</v>
      </c>
      <c r="F444" s="19">
        <f t="shared" si="34"/>
        <v>72.10121525553177</v>
      </c>
      <c r="H444" s="18">
        <f t="shared" si="33"/>
        <v>0.21250322312194214</v>
      </c>
      <c r="I444" s="23">
        <f t="shared" si="30"/>
        <v>9.3594441626375757E-2</v>
      </c>
      <c r="J444" s="22">
        <f t="shared" si="31"/>
        <v>0.11890878149556638</v>
      </c>
      <c r="R444" s="9">
        <v>0</v>
      </c>
    </row>
    <row r="445" spans="3:18" x14ac:dyDescent="0.2">
      <c r="C445" s="2">
        <v>41684</v>
      </c>
      <c r="D445" s="3">
        <v>73.900000000000006</v>
      </c>
      <c r="E445" s="14">
        <f t="shared" si="32"/>
        <v>72.557761789630064</v>
      </c>
      <c r="F445" s="19">
        <f t="shared" si="34"/>
        <v>72.23445856993682</v>
      </c>
      <c r="H445" s="18">
        <f t="shared" si="33"/>
        <v>0.32330321969324416</v>
      </c>
      <c r="I445" s="23">
        <f t="shared" si="30"/>
        <v>0.13953619723974944</v>
      </c>
      <c r="J445" s="22">
        <f t="shared" si="31"/>
        <v>0.18376702245349472</v>
      </c>
      <c r="R445" s="9">
        <v>0</v>
      </c>
    </row>
    <row r="446" spans="3:18" x14ac:dyDescent="0.2">
      <c r="C446" s="2">
        <v>41687</v>
      </c>
      <c r="D446" s="3">
        <v>73.7</v>
      </c>
      <c r="E446" s="14">
        <f t="shared" si="32"/>
        <v>72.733490745071592</v>
      </c>
      <c r="F446" s="19">
        <f t="shared" si="34"/>
        <v>72.343017194385936</v>
      </c>
      <c r="H446" s="18">
        <f t="shared" si="33"/>
        <v>0.39047355068565537</v>
      </c>
      <c r="I446" s="23">
        <f t="shared" si="30"/>
        <v>0.18972366792893064</v>
      </c>
      <c r="J446" s="22">
        <f t="shared" si="31"/>
        <v>0.20074988275672473</v>
      </c>
      <c r="R446" s="9">
        <v>0</v>
      </c>
    </row>
    <row r="447" spans="3:18" x14ac:dyDescent="0.2">
      <c r="C447" s="2">
        <v>41688</v>
      </c>
      <c r="D447" s="3">
        <v>73.349999999999994</v>
      </c>
      <c r="E447" s="14">
        <f t="shared" si="32"/>
        <v>72.828338322752884</v>
      </c>
      <c r="F447" s="19">
        <f t="shared" si="34"/>
        <v>72.417608513320317</v>
      </c>
      <c r="H447" s="18">
        <f t="shared" si="33"/>
        <v>0.41072980943256709</v>
      </c>
      <c r="I447" s="23">
        <f t="shared" si="30"/>
        <v>0.23392489622965795</v>
      </c>
      <c r="J447" s="22">
        <f t="shared" si="31"/>
        <v>0.17680491320290914</v>
      </c>
      <c r="R447" s="9">
        <v>0</v>
      </c>
    </row>
    <row r="448" spans="3:18" x14ac:dyDescent="0.2">
      <c r="C448" s="2">
        <v>41689</v>
      </c>
      <c r="D448" s="3">
        <v>73.099999999999994</v>
      </c>
      <c r="E448" s="14">
        <f t="shared" si="32"/>
        <v>72.87013242694475</v>
      </c>
      <c r="F448" s="19">
        <f t="shared" si="34"/>
        <v>72.468156030852143</v>
      </c>
      <c r="H448" s="18">
        <f t="shared" si="33"/>
        <v>0.40197639609260705</v>
      </c>
      <c r="I448" s="23">
        <f t="shared" si="30"/>
        <v>0.26753519620224775</v>
      </c>
      <c r="J448" s="22">
        <f t="shared" si="31"/>
        <v>0.1344411998903593</v>
      </c>
      <c r="R448" s="9">
        <v>0</v>
      </c>
    </row>
    <row r="449" spans="3:18" x14ac:dyDescent="0.2">
      <c r="C449" s="2">
        <v>41690</v>
      </c>
      <c r="D449" s="3">
        <v>73.05</v>
      </c>
      <c r="E449" s="14">
        <f t="shared" si="32"/>
        <v>72.897804361260938</v>
      </c>
      <c r="F449" s="19">
        <f t="shared" si="34"/>
        <v>72.511255584122353</v>
      </c>
      <c r="H449" s="18">
        <f t="shared" si="33"/>
        <v>0.38654877713858582</v>
      </c>
      <c r="I449" s="23">
        <f t="shared" si="30"/>
        <v>0.2913379123895154</v>
      </c>
      <c r="J449" s="22">
        <f t="shared" si="31"/>
        <v>9.5210864749070423E-2</v>
      </c>
      <c r="R449" s="9">
        <v>0</v>
      </c>
    </row>
    <row r="450" spans="3:18" x14ac:dyDescent="0.2">
      <c r="C450" s="2">
        <v>41691</v>
      </c>
      <c r="D450" s="3">
        <v>73.849999999999994</v>
      </c>
      <c r="E450" s="14">
        <f t="shared" si="32"/>
        <v>73.044295997990019</v>
      </c>
      <c r="F450" s="19">
        <f t="shared" si="34"/>
        <v>72.610421837150326</v>
      </c>
      <c r="H450" s="18">
        <f t="shared" si="33"/>
        <v>0.43387416083969299</v>
      </c>
      <c r="I450" s="23">
        <f t="shared" ref="I450:I513" si="35">(H450*(2/(9+1))+I449*(1-(2/(9+1))))</f>
        <v>0.31984516207955094</v>
      </c>
      <c r="J450" s="22">
        <f t="shared" ref="J450:J513" si="36">H450-I450</f>
        <v>0.11402899876014205</v>
      </c>
      <c r="R450" s="9">
        <v>0</v>
      </c>
    </row>
    <row r="451" spans="3:18" x14ac:dyDescent="0.2">
      <c r="C451" s="2">
        <v>41694</v>
      </c>
      <c r="D451" s="3">
        <v>74.400000000000006</v>
      </c>
      <c r="E451" s="14">
        <f t="shared" si="32"/>
        <v>73.252865844453098</v>
      </c>
      <c r="F451" s="19">
        <f t="shared" si="34"/>
        <v>72.742983182546595</v>
      </c>
      <c r="H451" s="18">
        <f t="shared" si="33"/>
        <v>0.50988266190650222</v>
      </c>
      <c r="I451" s="23">
        <f t="shared" si="35"/>
        <v>0.35785266204494121</v>
      </c>
      <c r="J451" s="22">
        <f t="shared" si="36"/>
        <v>0.15202999986156102</v>
      </c>
      <c r="R451" s="9">
        <v>0</v>
      </c>
    </row>
    <row r="452" spans="3:18" x14ac:dyDescent="0.2">
      <c r="C452" s="2">
        <v>41695</v>
      </c>
      <c r="D452" s="3">
        <v>74.849999999999994</v>
      </c>
      <c r="E452" s="14">
        <f t="shared" si="32"/>
        <v>73.498578791460318</v>
      </c>
      <c r="F452" s="19">
        <f t="shared" si="34"/>
        <v>72.899058502357946</v>
      </c>
      <c r="H452" s="18">
        <f t="shared" si="33"/>
        <v>0.59952028910237232</v>
      </c>
      <c r="I452" s="23">
        <f t="shared" si="35"/>
        <v>0.40618618745642743</v>
      </c>
      <c r="J452" s="22">
        <f t="shared" si="36"/>
        <v>0.19333410164594489</v>
      </c>
      <c r="R452" s="9">
        <v>0</v>
      </c>
    </row>
    <row r="453" spans="3:18" x14ac:dyDescent="0.2">
      <c r="C453" s="2">
        <v>41696</v>
      </c>
      <c r="D453" s="3">
        <v>75.3</v>
      </c>
      <c r="E453" s="14">
        <f t="shared" si="32"/>
        <v>73.775720515851035</v>
      </c>
      <c r="F453" s="19">
        <f t="shared" si="34"/>
        <v>73.076906020701813</v>
      </c>
      <c r="H453" s="18">
        <f t="shared" si="33"/>
        <v>0.69881449514922167</v>
      </c>
      <c r="I453" s="23">
        <f t="shared" si="35"/>
        <v>0.4647118489949863</v>
      </c>
      <c r="J453" s="22">
        <f t="shared" si="36"/>
        <v>0.23410264615423537</v>
      </c>
      <c r="R453" s="9">
        <v>0</v>
      </c>
    </row>
    <row r="454" spans="3:18" x14ac:dyDescent="0.2">
      <c r="C454" s="2">
        <v>41697</v>
      </c>
      <c r="D454" s="3">
        <v>73.400000000000006</v>
      </c>
      <c r="E454" s="14">
        <f t="shared" si="32"/>
        <v>73.717917359566258</v>
      </c>
      <c r="F454" s="19">
        <f t="shared" si="34"/>
        <v>73.100838908057241</v>
      </c>
      <c r="H454" s="18">
        <f t="shared" si="33"/>
        <v>0.61707845150901619</v>
      </c>
      <c r="I454" s="23">
        <f t="shared" si="35"/>
        <v>0.49518516949779234</v>
      </c>
      <c r="J454" s="22">
        <f t="shared" si="36"/>
        <v>0.12189328201122385</v>
      </c>
      <c r="R454" s="9">
        <v>0</v>
      </c>
    </row>
    <row r="455" spans="3:18" x14ac:dyDescent="0.2">
      <c r="C455" s="2">
        <v>41698</v>
      </c>
      <c r="D455" s="3">
        <v>73.45</v>
      </c>
      <c r="E455" s="14">
        <f t="shared" si="32"/>
        <v>73.676699304248373</v>
      </c>
      <c r="F455" s="19">
        <f t="shared" si="34"/>
        <v>73.126702692645594</v>
      </c>
      <c r="H455" s="18">
        <f t="shared" si="33"/>
        <v>0.54999661160277924</v>
      </c>
      <c r="I455" s="23">
        <f t="shared" si="35"/>
        <v>0.50614745791878979</v>
      </c>
      <c r="J455" s="22">
        <f t="shared" si="36"/>
        <v>4.384915368398945E-2</v>
      </c>
      <c r="R455" s="9">
        <v>0</v>
      </c>
    </row>
    <row r="456" spans="3:18" x14ac:dyDescent="0.2">
      <c r="C456" s="2">
        <v>41701</v>
      </c>
      <c r="D456" s="3">
        <v>72</v>
      </c>
      <c r="E456" s="14">
        <f t="shared" si="32"/>
        <v>73.418745565133236</v>
      </c>
      <c r="F456" s="19">
        <f t="shared" si="34"/>
        <v>73.043243233931108</v>
      </c>
      <c r="H456" s="18">
        <f t="shared" si="33"/>
        <v>0.37550233120212795</v>
      </c>
      <c r="I456" s="23">
        <f t="shared" si="35"/>
        <v>0.48001843257545745</v>
      </c>
      <c r="J456" s="22">
        <f t="shared" si="36"/>
        <v>-0.10451610137332951</v>
      </c>
      <c r="R456" s="9">
        <v>0</v>
      </c>
    </row>
    <row r="457" spans="3:18" x14ac:dyDescent="0.2">
      <c r="C457" s="2">
        <v>41702</v>
      </c>
      <c r="D457" s="3">
        <v>73.5</v>
      </c>
      <c r="E457" s="14">
        <f t="shared" si="32"/>
        <v>73.431246247420432</v>
      </c>
      <c r="F457" s="19">
        <f t="shared" si="34"/>
        <v>73.077077068454727</v>
      </c>
      <c r="H457" s="18">
        <f t="shared" si="33"/>
        <v>0.3541691789657051</v>
      </c>
      <c r="I457" s="23">
        <f t="shared" si="35"/>
        <v>0.45484858185350702</v>
      </c>
      <c r="J457" s="22">
        <f t="shared" si="36"/>
        <v>-0.10067940288780192</v>
      </c>
      <c r="R457" s="9">
        <v>0</v>
      </c>
    </row>
    <row r="458" spans="3:18" x14ac:dyDescent="0.2">
      <c r="C458" s="2">
        <v>41703</v>
      </c>
      <c r="D458" s="3">
        <v>73.95</v>
      </c>
      <c r="E458" s="14">
        <f t="shared" si="32"/>
        <v>73.511054517048052</v>
      </c>
      <c r="F458" s="19">
        <f t="shared" si="34"/>
        <v>73.141738026346971</v>
      </c>
      <c r="H458" s="18">
        <f t="shared" si="33"/>
        <v>0.36931649070108108</v>
      </c>
      <c r="I458" s="23">
        <f t="shared" si="35"/>
        <v>0.43774216362302187</v>
      </c>
      <c r="J458" s="22">
        <f t="shared" si="36"/>
        <v>-6.8425672921940794E-2</v>
      </c>
      <c r="R458" s="9">
        <v>0</v>
      </c>
    </row>
    <row r="459" spans="3:18" x14ac:dyDescent="0.2">
      <c r="C459" s="2">
        <v>41704</v>
      </c>
      <c r="D459" s="3">
        <v>74.3</v>
      </c>
      <c r="E459" s="14">
        <f t="shared" si="32"/>
        <v>73.632430745194512</v>
      </c>
      <c r="F459" s="19">
        <f t="shared" si="34"/>
        <v>73.227535209580537</v>
      </c>
      <c r="H459" s="18">
        <f t="shared" si="33"/>
        <v>0.40489553561397429</v>
      </c>
      <c r="I459" s="23">
        <f t="shared" si="35"/>
        <v>0.43117283802121242</v>
      </c>
      <c r="J459" s="22">
        <f t="shared" si="36"/>
        <v>-2.6277302407238134E-2</v>
      </c>
      <c r="R459" s="9">
        <v>0</v>
      </c>
    </row>
    <row r="460" spans="3:18" x14ac:dyDescent="0.2">
      <c r="C460" s="2">
        <v>41705</v>
      </c>
      <c r="D460" s="3">
        <v>72.849999999999994</v>
      </c>
      <c r="E460" s="14">
        <f t="shared" si="32"/>
        <v>73.512056784395355</v>
      </c>
      <c r="F460" s="19">
        <f t="shared" si="34"/>
        <v>73.199569638500506</v>
      </c>
      <c r="H460" s="18">
        <f t="shared" si="33"/>
        <v>0.31248714589484905</v>
      </c>
      <c r="I460" s="23">
        <f t="shared" si="35"/>
        <v>0.40743569959593978</v>
      </c>
      <c r="J460" s="22">
        <f t="shared" si="36"/>
        <v>-9.4948553701090732E-2</v>
      </c>
      <c r="R460" s="9">
        <v>0</v>
      </c>
    </row>
    <row r="461" spans="3:18" x14ac:dyDescent="0.2">
      <c r="C461" s="2">
        <v>41708</v>
      </c>
      <c r="D461" s="3">
        <v>72.599999999999994</v>
      </c>
      <c r="E461" s="14">
        <f t="shared" si="32"/>
        <v>73.371740356026834</v>
      </c>
      <c r="F461" s="19">
        <f t="shared" si="34"/>
        <v>73.155157072685654</v>
      </c>
      <c r="H461" s="18">
        <f t="shared" si="33"/>
        <v>0.21658328334117982</v>
      </c>
      <c r="I461" s="23">
        <f t="shared" si="35"/>
        <v>0.36926521634498782</v>
      </c>
      <c r="J461" s="22">
        <f t="shared" si="36"/>
        <v>-0.152681933003808</v>
      </c>
      <c r="R461" s="9">
        <v>0</v>
      </c>
    </row>
    <row r="462" spans="3:18" x14ac:dyDescent="0.2">
      <c r="C462" s="2">
        <v>41709</v>
      </c>
      <c r="D462" s="3">
        <v>72.900000000000006</v>
      </c>
      <c r="E462" s="14">
        <f t="shared" si="32"/>
        <v>73.299164916638091</v>
      </c>
      <c r="F462" s="19">
        <f t="shared" si="34"/>
        <v>73.136256548783024</v>
      </c>
      <c r="H462" s="18">
        <f t="shared" si="33"/>
        <v>0.16290836785506713</v>
      </c>
      <c r="I462" s="23">
        <f t="shared" si="35"/>
        <v>0.32799384664700371</v>
      </c>
      <c r="J462" s="22">
        <f t="shared" si="36"/>
        <v>-0.16508547879193658</v>
      </c>
      <c r="R462" s="9">
        <v>0</v>
      </c>
    </row>
    <row r="463" spans="3:18" x14ac:dyDescent="0.2">
      <c r="C463" s="2">
        <v>41710</v>
      </c>
      <c r="D463" s="3">
        <v>72.400000000000006</v>
      </c>
      <c r="E463" s="14">
        <f t="shared" si="32"/>
        <v>73.160831852539928</v>
      </c>
      <c r="F463" s="19">
        <f t="shared" si="34"/>
        <v>73.081719026650958</v>
      </c>
      <c r="H463" s="18">
        <f t="shared" si="33"/>
        <v>7.9112825888969951E-2</v>
      </c>
      <c r="I463" s="23">
        <f t="shared" si="35"/>
        <v>0.27821764249539699</v>
      </c>
      <c r="J463" s="22">
        <f t="shared" si="36"/>
        <v>-0.19910481660642704</v>
      </c>
      <c r="R463" s="9">
        <v>0</v>
      </c>
    </row>
    <row r="464" spans="3:18" x14ac:dyDescent="0.2">
      <c r="C464" s="2">
        <v>41711</v>
      </c>
      <c r="D464" s="3">
        <v>71.900000000000006</v>
      </c>
      <c r="E464" s="14">
        <f t="shared" si="32"/>
        <v>72.966857721379938</v>
      </c>
      <c r="F464" s="19">
        <f t="shared" si="34"/>
        <v>72.994184283936079</v>
      </c>
      <c r="H464" s="18">
        <f t="shared" si="33"/>
        <v>-2.7326562556140743E-2</v>
      </c>
      <c r="I464" s="23">
        <f t="shared" si="35"/>
        <v>0.21710880148508946</v>
      </c>
      <c r="J464" s="22">
        <f t="shared" si="36"/>
        <v>-0.2444353640412302</v>
      </c>
      <c r="R464" s="9">
        <v>0</v>
      </c>
    </row>
    <row r="465" spans="3:18" x14ac:dyDescent="0.2">
      <c r="C465" s="2">
        <v>41712</v>
      </c>
      <c r="D465" s="3">
        <v>71.2</v>
      </c>
      <c r="E465" s="14">
        <f t="shared" si="32"/>
        <v>72.695033456552252</v>
      </c>
      <c r="F465" s="19">
        <f t="shared" si="34"/>
        <v>72.861281744385266</v>
      </c>
      <c r="H465" s="18">
        <f t="shared" si="33"/>
        <v>-0.16624828783301382</v>
      </c>
      <c r="I465" s="23">
        <f t="shared" si="35"/>
        <v>0.14043738362146879</v>
      </c>
      <c r="J465" s="22">
        <f t="shared" si="36"/>
        <v>-0.30668567145448261</v>
      </c>
      <c r="R465" s="9">
        <v>0</v>
      </c>
    </row>
    <row r="466" spans="3:18" x14ac:dyDescent="0.2">
      <c r="C466" s="2">
        <v>41715</v>
      </c>
      <c r="D466" s="3">
        <v>71.8</v>
      </c>
      <c r="E466" s="14">
        <f t="shared" si="32"/>
        <v>72.557336001698062</v>
      </c>
      <c r="F466" s="19">
        <f t="shared" si="34"/>
        <v>72.782668281838212</v>
      </c>
      <c r="H466" s="18">
        <f t="shared" si="33"/>
        <v>-0.22533228014015094</v>
      </c>
      <c r="I466" s="23">
        <f t="shared" si="35"/>
        <v>6.7283450869144848E-2</v>
      </c>
      <c r="J466" s="22">
        <f t="shared" si="36"/>
        <v>-0.29261573100929578</v>
      </c>
      <c r="R466" s="9">
        <v>0</v>
      </c>
    </row>
    <row r="467" spans="3:18" x14ac:dyDescent="0.2">
      <c r="C467" s="2">
        <v>41716</v>
      </c>
      <c r="D467" s="3">
        <v>72.2</v>
      </c>
      <c r="E467" s="14">
        <f t="shared" si="32"/>
        <v>72.502361232206056</v>
      </c>
      <c r="F467" s="19">
        <f t="shared" si="34"/>
        <v>72.739507668368702</v>
      </c>
      <c r="H467" s="18">
        <f t="shared" si="33"/>
        <v>-0.23714643616264652</v>
      </c>
      <c r="I467" s="23">
        <f t="shared" si="35"/>
        <v>6.3974734627865737E-3</v>
      </c>
      <c r="J467" s="22">
        <f t="shared" si="36"/>
        <v>-0.2435439096254331</v>
      </c>
      <c r="R467" s="9">
        <v>0</v>
      </c>
    </row>
    <row r="468" spans="3:18" x14ac:dyDescent="0.2">
      <c r="C468" s="2">
        <v>41717</v>
      </c>
      <c r="D468" s="3">
        <v>71.599999999999994</v>
      </c>
      <c r="E468" s="14">
        <f t="shared" si="32"/>
        <v>72.363536427251276</v>
      </c>
      <c r="F468" s="19">
        <f t="shared" si="34"/>
        <v>72.655099692933987</v>
      </c>
      <c r="H468" s="18">
        <f t="shared" si="33"/>
        <v>-0.2915632656827114</v>
      </c>
      <c r="I468" s="23">
        <f t="shared" si="35"/>
        <v>-5.3194674366313026E-2</v>
      </c>
      <c r="J468" s="22">
        <f t="shared" si="36"/>
        <v>-0.23836859131639837</v>
      </c>
      <c r="R468" s="9">
        <v>0</v>
      </c>
    </row>
    <row r="469" spans="3:18" x14ac:dyDescent="0.2">
      <c r="C469" s="2">
        <v>41718</v>
      </c>
      <c r="D469" s="3">
        <v>72</v>
      </c>
      <c r="E469" s="14">
        <f t="shared" si="32"/>
        <v>72.307607746135687</v>
      </c>
      <c r="F469" s="19">
        <f t="shared" si="34"/>
        <v>72.606573789753682</v>
      </c>
      <c r="H469" s="18">
        <f t="shared" si="33"/>
        <v>-0.29896604361799461</v>
      </c>
      <c r="I469" s="23">
        <f t="shared" si="35"/>
        <v>-0.10234894821664935</v>
      </c>
      <c r="J469" s="22">
        <f t="shared" si="36"/>
        <v>-0.19661709540134525</v>
      </c>
      <c r="R469" s="9">
        <v>0</v>
      </c>
    </row>
    <row r="470" spans="3:18" x14ac:dyDescent="0.2">
      <c r="C470" s="2">
        <v>41719</v>
      </c>
      <c r="D470" s="3">
        <v>72.55</v>
      </c>
      <c r="E470" s="14">
        <f t="shared" si="32"/>
        <v>72.344898862114803</v>
      </c>
      <c r="F470" s="19">
        <f t="shared" si="34"/>
        <v>72.602383138660812</v>
      </c>
      <c r="H470" s="18">
        <f t="shared" si="33"/>
        <v>-0.25748427654600903</v>
      </c>
      <c r="I470" s="23">
        <f t="shared" si="35"/>
        <v>-0.13337601388252129</v>
      </c>
      <c r="J470" s="22">
        <f t="shared" si="36"/>
        <v>-0.12410826266348773</v>
      </c>
      <c r="R470" s="9">
        <v>0</v>
      </c>
    </row>
    <row r="471" spans="3:18" x14ac:dyDescent="0.2">
      <c r="C471" s="2">
        <v>41722</v>
      </c>
      <c r="D471" s="3">
        <v>71.650000000000006</v>
      </c>
      <c r="E471" s="14">
        <f t="shared" si="32"/>
        <v>72.237991344866373</v>
      </c>
      <c r="F471" s="19">
        <f t="shared" si="34"/>
        <v>72.531836239500763</v>
      </c>
      <c r="H471" s="18">
        <f t="shared" si="33"/>
        <v>-0.29384489463438968</v>
      </c>
      <c r="I471" s="23">
        <f t="shared" si="35"/>
        <v>-0.16546979003289497</v>
      </c>
      <c r="J471" s="22">
        <f t="shared" si="36"/>
        <v>-0.12837510460149471</v>
      </c>
      <c r="R471" s="9">
        <v>0</v>
      </c>
    </row>
    <row r="472" spans="3:18" x14ac:dyDescent="0.2">
      <c r="C472" s="2">
        <v>41723</v>
      </c>
      <c r="D472" s="3">
        <v>72.05</v>
      </c>
      <c r="E472" s="14">
        <f t="shared" ref="E472:E535" si="37">(D472*(2/(12+1))+E471*(1-(2/(12+1))))</f>
        <v>72.209069599502314</v>
      </c>
      <c r="F472" s="19">
        <f t="shared" si="34"/>
        <v>72.496144666204415</v>
      </c>
      <c r="H472" s="18">
        <f t="shared" si="33"/>
        <v>-0.28707506670210137</v>
      </c>
      <c r="I472" s="23">
        <f t="shared" si="35"/>
        <v>-0.18979084536673624</v>
      </c>
      <c r="J472" s="22">
        <f t="shared" si="36"/>
        <v>-9.7284221335365129E-2</v>
      </c>
      <c r="R472" s="9">
        <v>0</v>
      </c>
    </row>
    <row r="473" spans="3:18" x14ac:dyDescent="0.2">
      <c r="C473" s="2">
        <v>41724</v>
      </c>
      <c r="D473" s="3">
        <v>72.150000000000006</v>
      </c>
      <c r="E473" s="14">
        <f t="shared" si="37"/>
        <v>72.199981968809652</v>
      </c>
      <c r="F473" s="19">
        <f t="shared" si="34"/>
        <v>72.470504320559655</v>
      </c>
      <c r="H473" s="18">
        <f t="shared" si="33"/>
        <v>-0.27052235175000305</v>
      </c>
      <c r="I473" s="23">
        <f t="shared" si="35"/>
        <v>-0.20593714664338963</v>
      </c>
      <c r="J473" s="22">
        <f t="shared" si="36"/>
        <v>-6.4585205106613419E-2</v>
      </c>
      <c r="R473" s="9">
        <v>0</v>
      </c>
    </row>
    <row r="474" spans="3:18" x14ac:dyDescent="0.2">
      <c r="C474" s="2">
        <v>41725</v>
      </c>
      <c r="D474" s="3">
        <v>72</v>
      </c>
      <c r="E474" s="14">
        <f t="shared" si="37"/>
        <v>72.169215512069698</v>
      </c>
      <c r="F474" s="19">
        <f t="shared" si="34"/>
        <v>72.43565214866635</v>
      </c>
      <c r="H474" s="18">
        <f t="shared" si="33"/>
        <v>-0.26643663659665151</v>
      </c>
      <c r="I474" s="23">
        <f t="shared" si="35"/>
        <v>-0.21803704463404203</v>
      </c>
      <c r="J474" s="22">
        <f t="shared" si="36"/>
        <v>-4.8399591962609484E-2</v>
      </c>
      <c r="R474" s="9">
        <v>0</v>
      </c>
    </row>
    <row r="475" spans="3:18" x14ac:dyDescent="0.2">
      <c r="C475" s="2">
        <v>41726</v>
      </c>
      <c r="D475" s="3">
        <v>72.45</v>
      </c>
      <c r="E475" s="14">
        <f t="shared" si="37"/>
        <v>72.212413125597436</v>
      </c>
      <c r="F475" s="19">
        <f t="shared" si="34"/>
        <v>72.436714952468833</v>
      </c>
      <c r="H475" s="18">
        <f t="shared" si="33"/>
        <v>-0.22430182687139677</v>
      </c>
      <c r="I475" s="23">
        <f t="shared" si="35"/>
        <v>-0.21929000108151298</v>
      </c>
      <c r="J475" s="22">
        <f t="shared" si="36"/>
        <v>-5.0118257898837948E-3</v>
      </c>
      <c r="R475" s="9">
        <v>0</v>
      </c>
    </row>
    <row r="476" spans="3:18" x14ac:dyDescent="0.2">
      <c r="C476" s="2">
        <v>41729</v>
      </c>
      <c r="D476" s="3">
        <v>75</v>
      </c>
      <c r="E476" s="14">
        <f t="shared" si="37"/>
        <v>72.64127264473629</v>
      </c>
      <c r="F476" s="19">
        <f t="shared" si="34"/>
        <v>72.626587918952623</v>
      </c>
      <c r="H476" s="18">
        <f t="shared" si="33"/>
        <v>1.4684725783666863E-2</v>
      </c>
      <c r="I476" s="23">
        <f t="shared" si="35"/>
        <v>-0.17249505570847701</v>
      </c>
      <c r="J476" s="22">
        <f t="shared" si="36"/>
        <v>0.18717978149214387</v>
      </c>
      <c r="R476" s="9">
        <v>0</v>
      </c>
    </row>
    <row r="477" spans="3:18" x14ac:dyDescent="0.2">
      <c r="C477" s="2">
        <v>41730</v>
      </c>
      <c r="D477" s="3">
        <v>74.25</v>
      </c>
      <c r="E477" s="14">
        <f t="shared" si="37"/>
        <v>72.888769160930707</v>
      </c>
      <c r="F477" s="19">
        <f t="shared" si="34"/>
        <v>72.74684066569688</v>
      </c>
      <c r="H477" s="18">
        <f t="shared" si="33"/>
        <v>0.14192849523382733</v>
      </c>
      <c r="I477" s="23">
        <f t="shared" si="35"/>
        <v>-0.10961034552001614</v>
      </c>
      <c r="J477" s="22">
        <f t="shared" si="36"/>
        <v>0.25153884075384347</v>
      </c>
      <c r="R477" s="9">
        <v>0</v>
      </c>
    </row>
    <row r="478" spans="3:18" x14ac:dyDescent="0.2">
      <c r="C478" s="2">
        <v>41731</v>
      </c>
      <c r="D478" s="3">
        <v>74.849999999999994</v>
      </c>
      <c r="E478" s="14">
        <f t="shared" si="37"/>
        <v>73.190496982325982</v>
      </c>
      <c r="F478" s="19">
        <f t="shared" si="34"/>
        <v>72.902630246015619</v>
      </c>
      <c r="H478" s="18">
        <f t="shared" si="33"/>
        <v>0.28786673631036308</v>
      </c>
      <c r="I478" s="23">
        <f t="shared" si="35"/>
        <v>-3.0114929153940297E-2</v>
      </c>
      <c r="J478" s="22">
        <f t="shared" si="36"/>
        <v>0.3179816654643034</v>
      </c>
      <c r="R478" s="9">
        <v>0</v>
      </c>
    </row>
    <row r="479" spans="3:18" x14ac:dyDescent="0.2">
      <c r="C479" s="2">
        <v>41732</v>
      </c>
      <c r="D479" s="3">
        <v>74.45</v>
      </c>
      <c r="E479" s="14">
        <f t="shared" si="37"/>
        <v>73.384266677352755</v>
      </c>
      <c r="F479" s="19">
        <f t="shared" si="34"/>
        <v>73.017250227792232</v>
      </c>
      <c r="H479" s="18">
        <f t="shared" si="33"/>
        <v>0.36701644956052348</v>
      </c>
      <c r="I479" s="23">
        <f t="shared" si="35"/>
        <v>4.9311346588952455E-2</v>
      </c>
      <c r="J479" s="22">
        <f t="shared" si="36"/>
        <v>0.31770510297157101</v>
      </c>
      <c r="R479" s="9">
        <v>0</v>
      </c>
    </row>
    <row r="480" spans="3:18" x14ac:dyDescent="0.2">
      <c r="C480" s="2">
        <v>41733</v>
      </c>
      <c r="D480" s="3">
        <v>74.400000000000006</v>
      </c>
      <c r="E480" s="14">
        <f t="shared" si="37"/>
        <v>73.540533342375412</v>
      </c>
      <c r="F480" s="19">
        <f t="shared" si="34"/>
        <v>73.11967613684466</v>
      </c>
      <c r="H480" s="18">
        <f t="shared" si="33"/>
        <v>0.42085720553075134</v>
      </c>
      <c r="I480" s="23">
        <f t="shared" si="35"/>
        <v>0.12362051837731224</v>
      </c>
      <c r="J480" s="22">
        <f t="shared" si="36"/>
        <v>0.29723668715343909</v>
      </c>
      <c r="R480" s="9">
        <v>0</v>
      </c>
    </row>
    <row r="481" spans="3:18" x14ac:dyDescent="0.2">
      <c r="C481" s="2">
        <v>41736</v>
      </c>
      <c r="D481" s="3">
        <v>73.5</v>
      </c>
      <c r="E481" s="14">
        <f t="shared" si="37"/>
        <v>73.534297443548425</v>
      </c>
      <c r="F481" s="19">
        <f t="shared" si="34"/>
        <v>73.147848274856159</v>
      </c>
      <c r="H481" s="18">
        <f t="shared" si="33"/>
        <v>0.3864491686922662</v>
      </c>
      <c r="I481" s="23">
        <f t="shared" si="35"/>
        <v>0.17618624844030303</v>
      </c>
      <c r="J481" s="22">
        <f t="shared" si="36"/>
        <v>0.21026292025196316</v>
      </c>
      <c r="R481" s="9">
        <v>0</v>
      </c>
    </row>
    <row r="482" spans="3:18" x14ac:dyDescent="0.2">
      <c r="C482" s="2">
        <v>41737</v>
      </c>
      <c r="D482" s="3">
        <v>73.7</v>
      </c>
      <c r="E482" s="14">
        <f t="shared" si="37"/>
        <v>73.559790144540983</v>
      </c>
      <c r="F482" s="19">
        <f t="shared" si="34"/>
        <v>73.188748402644592</v>
      </c>
      <c r="H482" s="18">
        <f t="shared" si="33"/>
        <v>0.37104174189639139</v>
      </c>
      <c r="I482" s="23">
        <f t="shared" si="35"/>
        <v>0.21515734713152071</v>
      </c>
      <c r="J482" s="22">
        <f t="shared" si="36"/>
        <v>0.15588439476487068</v>
      </c>
      <c r="R482" s="9">
        <v>0</v>
      </c>
    </row>
    <row r="483" spans="3:18" x14ac:dyDescent="0.2">
      <c r="C483" s="2">
        <v>41738</v>
      </c>
      <c r="D483" s="3">
        <v>73.5</v>
      </c>
      <c r="E483" s="14">
        <f t="shared" si="37"/>
        <v>73.550591660765448</v>
      </c>
      <c r="F483" s="19">
        <f t="shared" si="34"/>
        <v>73.211804076522768</v>
      </c>
      <c r="H483" s="18">
        <f t="shared" si="33"/>
        <v>0.33878758424268085</v>
      </c>
      <c r="I483" s="23">
        <f t="shared" si="35"/>
        <v>0.23988339455375277</v>
      </c>
      <c r="J483" s="22">
        <f t="shared" si="36"/>
        <v>9.8904189688928085E-2</v>
      </c>
      <c r="R483" s="9">
        <v>0</v>
      </c>
    </row>
    <row r="484" spans="3:18" x14ac:dyDescent="0.2">
      <c r="C484" s="2">
        <v>41739</v>
      </c>
      <c r="D484" s="3">
        <v>74.2</v>
      </c>
      <c r="E484" s="14">
        <f t="shared" si="37"/>
        <v>73.650500636032305</v>
      </c>
      <c r="F484" s="19">
        <f t="shared" si="34"/>
        <v>73.28500377455812</v>
      </c>
      <c r="H484" s="18">
        <f t="shared" si="33"/>
        <v>0.3654968614741847</v>
      </c>
      <c r="I484" s="23">
        <f t="shared" si="35"/>
        <v>0.26500608793783914</v>
      </c>
      <c r="J484" s="22">
        <f t="shared" si="36"/>
        <v>0.10049077353634556</v>
      </c>
      <c r="R484" s="9">
        <v>0</v>
      </c>
    </row>
    <row r="485" spans="3:18" x14ac:dyDescent="0.2">
      <c r="C485" s="2">
        <v>41740</v>
      </c>
      <c r="D485" s="3">
        <v>72.900000000000006</v>
      </c>
      <c r="E485" s="14">
        <f t="shared" si="37"/>
        <v>73.535038999719646</v>
      </c>
      <c r="F485" s="19">
        <f t="shared" si="34"/>
        <v>73.256484976442707</v>
      </c>
      <c r="H485" s="18">
        <f t="shared" ref="H485:H548" si="38">E485-F485</f>
        <v>0.27855402327693923</v>
      </c>
      <c r="I485" s="23">
        <f t="shared" si="35"/>
        <v>0.26771567500565918</v>
      </c>
      <c r="J485" s="22">
        <f t="shared" si="36"/>
        <v>1.0838348271280052E-2</v>
      </c>
      <c r="R485" s="9">
        <v>0</v>
      </c>
    </row>
    <row r="486" spans="3:18" x14ac:dyDescent="0.2">
      <c r="C486" s="2">
        <v>41743</v>
      </c>
      <c r="D486" s="3">
        <v>73.849999999999994</v>
      </c>
      <c r="E486" s="14">
        <f t="shared" si="37"/>
        <v>73.583494538224315</v>
      </c>
      <c r="F486" s="19">
        <f t="shared" ref="F486:F549" si="39">D486*(2/(26+1)) + F485*(1-(2/(26+1)))</f>
        <v>73.300449052261769</v>
      </c>
      <c r="H486" s="18">
        <f t="shared" si="38"/>
        <v>0.28304548596254619</v>
      </c>
      <c r="I486" s="23">
        <f t="shared" si="35"/>
        <v>0.27078163719703657</v>
      </c>
      <c r="J486" s="22">
        <f t="shared" si="36"/>
        <v>1.2263848765509622E-2</v>
      </c>
      <c r="R486" s="9">
        <v>0</v>
      </c>
    </row>
    <row r="487" spans="3:18" x14ac:dyDescent="0.2">
      <c r="C487" s="2">
        <v>41744</v>
      </c>
      <c r="D487" s="3">
        <v>73.55</v>
      </c>
      <c r="E487" s="14">
        <f t="shared" si="37"/>
        <v>73.578341532343643</v>
      </c>
      <c r="F487" s="19">
        <f t="shared" si="39"/>
        <v>73.318934307649783</v>
      </c>
      <c r="H487" s="18">
        <f t="shared" si="38"/>
        <v>0.25940722469385946</v>
      </c>
      <c r="I487" s="23">
        <f t="shared" si="35"/>
        <v>0.26850675469640117</v>
      </c>
      <c r="J487" s="22">
        <f t="shared" si="36"/>
        <v>-9.0995300025417114E-3</v>
      </c>
      <c r="R487" s="9">
        <v>0</v>
      </c>
    </row>
    <row r="488" spans="3:18" x14ac:dyDescent="0.2">
      <c r="C488" s="2">
        <v>41745</v>
      </c>
      <c r="D488" s="3">
        <v>74.349999999999994</v>
      </c>
      <c r="E488" s="14">
        <f t="shared" si="37"/>
        <v>73.697058219675398</v>
      </c>
      <c r="F488" s="19">
        <f t="shared" si="39"/>
        <v>73.395309544120181</v>
      </c>
      <c r="H488" s="18">
        <f t="shared" si="38"/>
        <v>0.30174867555521701</v>
      </c>
      <c r="I488" s="23">
        <f t="shared" si="35"/>
        <v>0.27515513886816434</v>
      </c>
      <c r="J488" s="22">
        <f t="shared" si="36"/>
        <v>2.6593536687052666E-2</v>
      </c>
      <c r="R488" s="9">
        <v>0</v>
      </c>
    </row>
    <row r="489" spans="3:18" x14ac:dyDescent="0.2">
      <c r="C489" s="2">
        <v>41746</v>
      </c>
      <c r="D489" s="3">
        <v>74.7</v>
      </c>
      <c r="E489" s="14">
        <f t="shared" si="37"/>
        <v>73.851356955109949</v>
      </c>
      <c r="F489" s="19">
        <f t="shared" si="39"/>
        <v>73.491953281592757</v>
      </c>
      <c r="H489" s="18">
        <f t="shared" si="38"/>
        <v>0.3594036735171926</v>
      </c>
      <c r="I489" s="23">
        <f t="shared" si="35"/>
        <v>0.29200484579796998</v>
      </c>
      <c r="J489" s="22">
        <f t="shared" si="36"/>
        <v>6.739882771922262E-2</v>
      </c>
      <c r="R489" s="9">
        <v>0</v>
      </c>
    </row>
    <row r="490" spans="3:18" x14ac:dyDescent="0.2">
      <c r="C490" s="2">
        <v>41751</v>
      </c>
      <c r="D490" s="3">
        <v>76.400000000000006</v>
      </c>
      <c r="E490" s="14">
        <f t="shared" si="37"/>
        <v>74.243455885093027</v>
      </c>
      <c r="F490" s="19">
        <f t="shared" si="39"/>
        <v>73.707364149622919</v>
      </c>
      <c r="H490" s="18">
        <f t="shared" si="38"/>
        <v>0.53609173547010869</v>
      </c>
      <c r="I490" s="23">
        <f t="shared" si="35"/>
        <v>0.34082222373239773</v>
      </c>
      <c r="J490" s="22">
        <f t="shared" si="36"/>
        <v>0.19526951173771095</v>
      </c>
      <c r="R490" s="9">
        <v>0</v>
      </c>
    </row>
    <row r="491" spans="3:18" x14ac:dyDescent="0.2">
      <c r="C491" s="2">
        <v>41752</v>
      </c>
      <c r="D491" s="3">
        <v>76.25</v>
      </c>
      <c r="E491" s="14">
        <f t="shared" si="37"/>
        <v>74.552154979694095</v>
      </c>
      <c r="F491" s="19">
        <f t="shared" si="39"/>
        <v>73.895707545947147</v>
      </c>
      <c r="H491" s="18">
        <f t="shared" si="38"/>
        <v>0.65644743374694769</v>
      </c>
      <c r="I491" s="23">
        <f t="shared" si="35"/>
        <v>0.4039472657353077</v>
      </c>
      <c r="J491" s="22">
        <f t="shared" si="36"/>
        <v>0.25250016801163999</v>
      </c>
      <c r="R491" s="9">
        <v>0</v>
      </c>
    </row>
    <row r="492" spans="3:18" x14ac:dyDescent="0.2">
      <c r="C492" s="2">
        <v>41753</v>
      </c>
      <c r="D492" s="3">
        <v>74.8</v>
      </c>
      <c r="E492" s="14">
        <f t="shared" si="37"/>
        <v>74.590284982818076</v>
      </c>
      <c r="F492" s="19">
        <f t="shared" si="39"/>
        <v>73.962692172173291</v>
      </c>
      <c r="H492" s="18">
        <f t="shared" si="38"/>
        <v>0.627592810644785</v>
      </c>
      <c r="I492" s="23">
        <f t="shared" si="35"/>
        <v>0.44867637471720317</v>
      </c>
      <c r="J492" s="22">
        <f t="shared" si="36"/>
        <v>0.17891643592758183</v>
      </c>
      <c r="R492" s="9">
        <v>0</v>
      </c>
    </row>
    <row r="493" spans="3:18" x14ac:dyDescent="0.2">
      <c r="C493" s="2">
        <v>41754</v>
      </c>
      <c r="D493" s="3">
        <v>74.55</v>
      </c>
      <c r="E493" s="14">
        <f t="shared" si="37"/>
        <v>74.584087293153758</v>
      </c>
      <c r="F493" s="19">
        <f t="shared" si="39"/>
        <v>74.006196455716008</v>
      </c>
      <c r="H493" s="18">
        <f t="shared" si="38"/>
        <v>0.57789083743774938</v>
      </c>
      <c r="I493" s="23">
        <f t="shared" si="35"/>
        <v>0.47451926726131244</v>
      </c>
      <c r="J493" s="22">
        <f t="shared" si="36"/>
        <v>0.10337157017643694</v>
      </c>
      <c r="R493" s="9">
        <v>0</v>
      </c>
    </row>
    <row r="494" spans="3:18" x14ac:dyDescent="0.2">
      <c r="C494" s="2">
        <v>41757</v>
      </c>
      <c r="D494" s="3">
        <v>74.849999999999994</v>
      </c>
      <c r="E494" s="14">
        <f t="shared" si="37"/>
        <v>74.624996940360873</v>
      </c>
      <c r="F494" s="19">
        <f t="shared" si="39"/>
        <v>74.068700421959264</v>
      </c>
      <c r="H494" s="18">
        <f t="shared" si="38"/>
        <v>0.55629651840160932</v>
      </c>
      <c r="I494" s="23">
        <f t="shared" si="35"/>
        <v>0.49087471748937184</v>
      </c>
      <c r="J494" s="22">
        <f t="shared" si="36"/>
        <v>6.5421800912237482E-2</v>
      </c>
      <c r="R494" s="9">
        <v>0</v>
      </c>
    </row>
    <row r="495" spans="3:18" x14ac:dyDescent="0.2">
      <c r="C495" s="2">
        <v>41758</v>
      </c>
      <c r="D495" s="3">
        <v>75.849999999999994</v>
      </c>
      <c r="E495" s="14">
        <f t="shared" si="37"/>
        <v>74.813458949536127</v>
      </c>
      <c r="F495" s="19">
        <f t="shared" si="39"/>
        <v>74.200648538851169</v>
      </c>
      <c r="H495" s="18">
        <f t="shared" si="38"/>
        <v>0.61281041068495767</v>
      </c>
      <c r="I495" s="23">
        <f t="shared" si="35"/>
        <v>0.51526185612848896</v>
      </c>
      <c r="J495" s="22">
        <f t="shared" si="36"/>
        <v>9.7548554556468714E-2</v>
      </c>
      <c r="R495" s="9">
        <v>0</v>
      </c>
    </row>
    <row r="496" spans="3:18" x14ac:dyDescent="0.2">
      <c r="C496" s="2">
        <v>41759</v>
      </c>
      <c r="D496" s="3">
        <v>76.3</v>
      </c>
      <c r="E496" s="14">
        <f t="shared" si="37"/>
        <v>75.042157572684417</v>
      </c>
      <c r="F496" s="19">
        <f t="shared" si="39"/>
        <v>74.356156054491819</v>
      </c>
      <c r="H496" s="18">
        <f t="shared" si="38"/>
        <v>0.68600151819259736</v>
      </c>
      <c r="I496" s="23">
        <f t="shared" si="35"/>
        <v>0.54940978854131073</v>
      </c>
      <c r="J496" s="22">
        <f t="shared" si="36"/>
        <v>0.13659172965128663</v>
      </c>
      <c r="R496" s="9">
        <v>0</v>
      </c>
    </row>
    <row r="497" spans="3:18" x14ac:dyDescent="0.2">
      <c r="C497" s="2">
        <v>41761</v>
      </c>
      <c r="D497" s="3">
        <v>76.849999999999994</v>
      </c>
      <c r="E497" s="14">
        <f t="shared" si="37"/>
        <v>75.320287176886808</v>
      </c>
      <c r="F497" s="19">
        <f t="shared" si="39"/>
        <v>74.540885235640573</v>
      </c>
      <c r="H497" s="18">
        <f t="shared" si="38"/>
        <v>0.77940194124623474</v>
      </c>
      <c r="I497" s="23">
        <f t="shared" si="35"/>
        <v>0.59540821908229558</v>
      </c>
      <c r="J497" s="22">
        <f t="shared" si="36"/>
        <v>0.18399372216393917</v>
      </c>
      <c r="R497" s="9">
        <v>0</v>
      </c>
    </row>
    <row r="498" spans="3:18" x14ac:dyDescent="0.2">
      <c r="C498" s="2">
        <v>41764</v>
      </c>
      <c r="D498" s="3">
        <v>76.95</v>
      </c>
      <c r="E498" s="14">
        <f t="shared" si="37"/>
        <v>75.571012226596537</v>
      </c>
      <c r="F498" s="19">
        <f t="shared" si="39"/>
        <v>74.719338181148686</v>
      </c>
      <c r="H498" s="18">
        <f t="shared" si="38"/>
        <v>0.85167404544785086</v>
      </c>
      <c r="I498" s="23">
        <f t="shared" si="35"/>
        <v>0.64666138435540665</v>
      </c>
      <c r="J498" s="22">
        <f t="shared" si="36"/>
        <v>0.2050126610924442</v>
      </c>
      <c r="R498" s="9">
        <v>0</v>
      </c>
    </row>
    <row r="499" spans="3:18" x14ac:dyDescent="0.2">
      <c r="C499" s="2">
        <v>41765</v>
      </c>
      <c r="D499" s="3">
        <v>77.05</v>
      </c>
      <c r="E499" s="14">
        <f t="shared" si="37"/>
        <v>75.798548807120142</v>
      </c>
      <c r="F499" s="19">
        <f t="shared" si="39"/>
        <v>74.891979797359895</v>
      </c>
      <c r="H499" s="18">
        <f t="shared" si="38"/>
        <v>0.90656900976024701</v>
      </c>
      <c r="I499" s="23">
        <f t="shared" si="35"/>
        <v>0.69864290943637475</v>
      </c>
      <c r="J499" s="22">
        <f t="shared" si="36"/>
        <v>0.20792610032387226</v>
      </c>
      <c r="R499" s="9">
        <v>0</v>
      </c>
    </row>
    <row r="500" spans="3:18" x14ac:dyDescent="0.2">
      <c r="C500" s="2">
        <v>41766</v>
      </c>
      <c r="D500" s="3">
        <v>77.150000000000006</v>
      </c>
      <c r="E500" s="14">
        <f t="shared" si="37"/>
        <v>76.006464375255504</v>
      </c>
      <c r="F500" s="19">
        <f t="shared" si="39"/>
        <v>75.05924055311101</v>
      </c>
      <c r="H500" s="18">
        <f t="shared" si="38"/>
        <v>0.94722382214449397</v>
      </c>
      <c r="I500" s="23">
        <f t="shared" si="35"/>
        <v>0.74835909197799866</v>
      </c>
      <c r="J500" s="22">
        <f t="shared" si="36"/>
        <v>0.19886473016649531</v>
      </c>
      <c r="R500" s="9">
        <v>0</v>
      </c>
    </row>
    <row r="501" spans="3:18" x14ac:dyDescent="0.2">
      <c r="C501" s="2">
        <v>41767</v>
      </c>
      <c r="D501" s="3">
        <v>77.75</v>
      </c>
      <c r="E501" s="14">
        <f t="shared" si="37"/>
        <v>76.274700625216198</v>
      </c>
      <c r="F501" s="19">
        <f t="shared" si="39"/>
        <v>75.25855606769538</v>
      </c>
      <c r="H501" s="18">
        <f t="shared" si="38"/>
        <v>1.0161445575208177</v>
      </c>
      <c r="I501" s="23">
        <f t="shared" si="35"/>
        <v>0.80191618508656248</v>
      </c>
      <c r="J501" s="22">
        <f t="shared" si="36"/>
        <v>0.21422837243425519</v>
      </c>
      <c r="R501" s="9">
        <v>0</v>
      </c>
    </row>
    <row r="502" spans="3:18" x14ac:dyDescent="0.2">
      <c r="C502" s="2">
        <v>41768</v>
      </c>
      <c r="D502" s="3">
        <v>78.55</v>
      </c>
      <c r="E502" s="14">
        <f t="shared" si="37"/>
        <v>76.624746682875255</v>
      </c>
      <c r="F502" s="19">
        <f t="shared" si="39"/>
        <v>75.502366729347571</v>
      </c>
      <c r="H502" s="18">
        <f t="shared" si="38"/>
        <v>1.1223799535276839</v>
      </c>
      <c r="I502" s="23">
        <f t="shared" si="35"/>
        <v>0.8660089387747868</v>
      </c>
      <c r="J502" s="22">
        <f t="shared" si="36"/>
        <v>0.25637101475289714</v>
      </c>
      <c r="R502" s="9">
        <v>0</v>
      </c>
    </row>
    <row r="503" spans="3:18" x14ac:dyDescent="0.2">
      <c r="C503" s="2">
        <v>41771</v>
      </c>
      <c r="D503" s="3">
        <v>78.7</v>
      </c>
      <c r="E503" s="14">
        <f t="shared" si="37"/>
        <v>76.944016423971362</v>
      </c>
      <c r="F503" s="19">
        <f t="shared" si="39"/>
        <v>75.739228453099614</v>
      </c>
      <c r="H503" s="18">
        <f t="shared" si="38"/>
        <v>1.2047879708717488</v>
      </c>
      <c r="I503" s="23">
        <f t="shared" si="35"/>
        <v>0.93376474519417929</v>
      </c>
      <c r="J503" s="22">
        <f t="shared" si="36"/>
        <v>0.27102322567756953</v>
      </c>
      <c r="R503" s="9">
        <v>0</v>
      </c>
    </row>
    <row r="504" spans="3:18" x14ac:dyDescent="0.2">
      <c r="C504" s="2">
        <v>41772</v>
      </c>
      <c r="D504" s="3">
        <v>78.75</v>
      </c>
      <c r="E504" s="14">
        <f t="shared" si="37"/>
        <v>77.221860051052687</v>
      </c>
      <c r="F504" s="19">
        <f t="shared" si="39"/>
        <v>75.962248567684824</v>
      </c>
      <c r="H504" s="18">
        <f t="shared" si="38"/>
        <v>1.2596114833678627</v>
      </c>
      <c r="I504" s="23">
        <f t="shared" si="35"/>
        <v>0.9989340928289161</v>
      </c>
      <c r="J504" s="22">
        <f t="shared" si="36"/>
        <v>0.26067739053894656</v>
      </c>
      <c r="R504" s="9">
        <v>0</v>
      </c>
    </row>
    <row r="505" spans="3:18" x14ac:dyDescent="0.2">
      <c r="C505" s="2">
        <v>41773</v>
      </c>
      <c r="D505" s="3">
        <v>79.7</v>
      </c>
      <c r="E505" s="14">
        <f t="shared" si="37"/>
        <v>77.60311235089074</v>
      </c>
      <c r="F505" s="19">
        <f t="shared" si="39"/>
        <v>76.239119044152616</v>
      </c>
      <c r="H505" s="18">
        <f t="shared" si="38"/>
        <v>1.3639933067381236</v>
      </c>
      <c r="I505" s="23">
        <f t="shared" si="35"/>
        <v>1.0719459356107577</v>
      </c>
      <c r="J505" s="22">
        <f t="shared" si="36"/>
        <v>0.2920473711273659</v>
      </c>
      <c r="R505" s="9">
        <v>0</v>
      </c>
    </row>
    <row r="506" spans="3:18" x14ac:dyDescent="0.2">
      <c r="C506" s="2">
        <v>41774</v>
      </c>
      <c r="D506" s="3">
        <v>79.95</v>
      </c>
      <c r="E506" s="14">
        <f t="shared" si="37"/>
        <v>77.964171989215231</v>
      </c>
      <c r="F506" s="19">
        <f t="shared" si="39"/>
        <v>76.513999114956121</v>
      </c>
      <c r="H506" s="18">
        <f t="shared" si="38"/>
        <v>1.4501728742591098</v>
      </c>
      <c r="I506" s="23">
        <f t="shared" si="35"/>
        <v>1.1475913233404282</v>
      </c>
      <c r="J506" s="22">
        <f t="shared" si="36"/>
        <v>0.30258155091868155</v>
      </c>
      <c r="R506" s="9">
        <v>0</v>
      </c>
    </row>
    <row r="507" spans="3:18" x14ac:dyDescent="0.2">
      <c r="C507" s="2">
        <v>41775</v>
      </c>
      <c r="D507" s="3">
        <v>80.2</v>
      </c>
      <c r="E507" s="14">
        <f t="shared" si="37"/>
        <v>78.308145529335974</v>
      </c>
      <c r="F507" s="19">
        <f t="shared" si="39"/>
        <v>76.787036217551957</v>
      </c>
      <c r="H507" s="18">
        <f t="shared" si="38"/>
        <v>1.5211093117840164</v>
      </c>
      <c r="I507" s="23">
        <f t="shared" si="35"/>
        <v>1.2222949210291461</v>
      </c>
      <c r="J507" s="22">
        <f t="shared" si="36"/>
        <v>0.29881439075487037</v>
      </c>
      <c r="R507" s="9">
        <v>0</v>
      </c>
    </row>
    <row r="508" spans="3:18" x14ac:dyDescent="0.2">
      <c r="C508" s="2">
        <v>41778</v>
      </c>
      <c r="D508" s="3">
        <v>79.7</v>
      </c>
      <c r="E508" s="14">
        <f t="shared" si="37"/>
        <v>78.522276986361206</v>
      </c>
      <c r="F508" s="19">
        <f t="shared" si="39"/>
        <v>77.002811312548104</v>
      </c>
      <c r="H508" s="18">
        <f t="shared" si="38"/>
        <v>1.5194656738131016</v>
      </c>
      <c r="I508" s="23">
        <f t="shared" si="35"/>
        <v>1.2817290715859373</v>
      </c>
      <c r="J508" s="22">
        <f t="shared" si="36"/>
        <v>0.23773660222716431</v>
      </c>
      <c r="R508" s="9">
        <v>0</v>
      </c>
    </row>
    <row r="509" spans="3:18" x14ac:dyDescent="0.2">
      <c r="C509" s="2">
        <v>41779</v>
      </c>
      <c r="D509" s="3">
        <v>79.400000000000006</v>
      </c>
      <c r="E509" s="14">
        <f t="shared" si="37"/>
        <v>78.657311296151789</v>
      </c>
      <c r="F509" s="19">
        <f t="shared" si="39"/>
        <v>77.180380844951955</v>
      </c>
      <c r="H509" s="18">
        <f t="shared" si="38"/>
        <v>1.4769304511998342</v>
      </c>
      <c r="I509" s="23">
        <f t="shared" si="35"/>
        <v>1.3207693475087168</v>
      </c>
      <c r="J509" s="22">
        <f t="shared" si="36"/>
        <v>0.15616110369111746</v>
      </c>
      <c r="R509" s="9">
        <v>0</v>
      </c>
    </row>
    <row r="510" spans="3:18" x14ac:dyDescent="0.2">
      <c r="C510" s="2">
        <v>41780</v>
      </c>
      <c r="D510" s="3">
        <v>80.099999999999994</v>
      </c>
      <c r="E510" s="14">
        <f t="shared" si="37"/>
        <v>78.879263404436131</v>
      </c>
      <c r="F510" s="19">
        <f t="shared" si="39"/>
        <v>77.396648930511077</v>
      </c>
      <c r="H510" s="18">
        <f t="shared" si="38"/>
        <v>1.4826144739250537</v>
      </c>
      <c r="I510" s="23">
        <f t="shared" si="35"/>
        <v>1.3531383727919841</v>
      </c>
      <c r="J510" s="22">
        <f t="shared" si="36"/>
        <v>0.12947610113306962</v>
      </c>
      <c r="R510" s="9">
        <v>0</v>
      </c>
    </row>
    <row r="511" spans="3:18" x14ac:dyDescent="0.2">
      <c r="C511" s="2">
        <v>41781</v>
      </c>
      <c r="D511" s="3">
        <v>80.400000000000006</v>
      </c>
      <c r="E511" s="14">
        <f t="shared" si="37"/>
        <v>79.11322288067673</v>
      </c>
      <c r="F511" s="19">
        <f t="shared" si="39"/>
        <v>77.619119380102859</v>
      </c>
      <c r="H511" s="18">
        <f t="shared" si="38"/>
        <v>1.4941035005738712</v>
      </c>
      <c r="I511" s="23">
        <f t="shared" si="35"/>
        <v>1.3813313983483615</v>
      </c>
      <c r="J511" s="22">
        <f t="shared" si="36"/>
        <v>0.11277210222550971</v>
      </c>
      <c r="R511" s="9">
        <v>0</v>
      </c>
    </row>
    <row r="512" spans="3:18" x14ac:dyDescent="0.2">
      <c r="C512" s="2">
        <v>41782</v>
      </c>
      <c r="D512" s="3">
        <v>80.7</v>
      </c>
      <c r="E512" s="14">
        <f t="shared" si="37"/>
        <v>79.357342437495689</v>
      </c>
      <c r="F512" s="19">
        <f t="shared" si="39"/>
        <v>77.847332759354501</v>
      </c>
      <c r="H512" s="18">
        <f t="shared" si="38"/>
        <v>1.5100096781411878</v>
      </c>
      <c r="I512" s="23">
        <f t="shared" si="35"/>
        <v>1.4070670543069268</v>
      </c>
      <c r="J512" s="22">
        <f t="shared" si="36"/>
        <v>0.102942623834261</v>
      </c>
      <c r="R512" s="9">
        <v>0</v>
      </c>
    </row>
    <row r="513" spans="3:18" x14ac:dyDescent="0.2">
      <c r="C513" s="2">
        <v>41785</v>
      </c>
      <c r="D513" s="3">
        <v>80.849999999999994</v>
      </c>
      <c r="E513" s="14">
        <f t="shared" si="37"/>
        <v>79.586982062496347</v>
      </c>
      <c r="F513" s="19">
        <f t="shared" si="39"/>
        <v>78.069752554957873</v>
      </c>
      <c r="H513" s="18">
        <f t="shared" si="38"/>
        <v>1.5172295075384739</v>
      </c>
      <c r="I513" s="23">
        <f t="shared" si="35"/>
        <v>1.4290995449532362</v>
      </c>
      <c r="J513" s="22">
        <f t="shared" si="36"/>
        <v>8.8129962585237642E-2</v>
      </c>
      <c r="R513" s="9">
        <v>0</v>
      </c>
    </row>
    <row r="514" spans="3:18" x14ac:dyDescent="0.2">
      <c r="C514" s="2">
        <v>41786</v>
      </c>
      <c r="D514" s="3">
        <v>81</v>
      </c>
      <c r="E514" s="14">
        <f t="shared" si="37"/>
        <v>79.804369437496916</v>
      </c>
      <c r="F514" s="19">
        <f t="shared" si="39"/>
        <v>78.286807921257292</v>
      </c>
      <c r="H514" s="18">
        <f t="shared" si="38"/>
        <v>1.5175615162396241</v>
      </c>
      <c r="I514" s="23">
        <f t="shared" ref="I514:I577" si="40">(H514*(2/(9+1))+I513*(1-(2/(9+1))))</f>
        <v>1.4467919392105137</v>
      </c>
      <c r="J514" s="22">
        <f t="shared" ref="J514:J577" si="41">H514-I514</f>
        <v>7.0769577029110353E-2</v>
      </c>
      <c r="R514" s="9">
        <v>0</v>
      </c>
    </row>
    <row r="515" spans="3:18" x14ac:dyDescent="0.2">
      <c r="C515" s="2">
        <v>41787</v>
      </c>
      <c r="D515" s="3">
        <v>80.8</v>
      </c>
      <c r="E515" s="14">
        <f t="shared" si="37"/>
        <v>79.957543370189697</v>
      </c>
      <c r="F515" s="19">
        <f t="shared" si="39"/>
        <v>78.472970297460463</v>
      </c>
      <c r="H515" s="18">
        <f t="shared" si="38"/>
        <v>1.4845730727292334</v>
      </c>
      <c r="I515" s="23">
        <f t="shared" si="40"/>
        <v>1.4543481659142579</v>
      </c>
      <c r="J515" s="22">
        <f t="shared" si="41"/>
        <v>3.0224906814975583E-2</v>
      </c>
      <c r="R515" s="9">
        <v>0</v>
      </c>
    </row>
    <row r="516" spans="3:18" x14ac:dyDescent="0.2">
      <c r="C516" s="2">
        <v>41789</v>
      </c>
      <c r="D516" s="3">
        <v>80.3</v>
      </c>
      <c r="E516" s="14">
        <f t="shared" si="37"/>
        <v>80.010229005545128</v>
      </c>
      <c r="F516" s="19">
        <f t="shared" si="39"/>
        <v>78.608305830981919</v>
      </c>
      <c r="H516" s="18">
        <f t="shared" si="38"/>
        <v>1.4019231745632084</v>
      </c>
      <c r="I516" s="23">
        <f t="shared" si="40"/>
        <v>1.4438631676440481</v>
      </c>
      <c r="J516" s="22">
        <f t="shared" si="41"/>
        <v>-4.1939993080839733E-2</v>
      </c>
      <c r="R516" s="9">
        <v>0</v>
      </c>
    </row>
    <row r="517" spans="3:18" x14ac:dyDescent="0.2">
      <c r="C517" s="2">
        <v>41792</v>
      </c>
      <c r="D517" s="3">
        <v>79.75</v>
      </c>
      <c r="E517" s="14">
        <f t="shared" si="37"/>
        <v>79.970193773922801</v>
      </c>
      <c r="F517" s="19">
        <f t="shared" si="39"/>
        <v>78.692875769427701</v>
      </c>
      <c r="H517" s="18">
        <f t="shared" si="38"/>
        <v>1.2773180044951005</v>
      </c>
      <c r="I517" s="23">
        <f t="shared" si="40"/>
        <v>1.4105541350142585</v>
      </c>
      <c r="J517" s="22">
        <f t="shared" si="41"/>
        <v>-0.13323613051915806</v>
      </c>
      <c r="R517" s="9">
        <v>0</v>
      </c>
    </row>
    <row r="518" spans="3:18" x14ac:dyDescent="0.2">
      <c r="C518" s="2">
        <v>41793</v>
      </c>
      <c r="D518" s="3">
        <v>79.599999999999994</v>
      </c>
      <c r="E518" s="14">
        <f t="shared" si="37"/>
        <v>79.91324088562699</v>
      </c>
      <c r="F518" s="19">
        <f t="shared" si="39"/>
        <v>78.760070156877504</v>
      </c>
      <c r="H518" s="18">
        <f t="shared" si="38"/>
        <v>1.1531707287494868</v>
      </c>
      <c r="I518" s="23">
        <f t="shared" si="40"/>
        <v>1.3590774537613042</v>
      </c>
      <c r="J518" s="22">
        <f t="shared" si="41"/>
        <v>-0.20590672501181739</v>
      </c>
      <c r="R518" s="9">
        <v>0</v>
      </c>
    </row>
    <row r="519" spans="3:18" x14ac:dyDescent="0.2">
      <c r="C519" s="2">
        <v>41794</v>
      </c>
      <c r="D519" s="3">
        <v>79.2</v>
      </c>
      <c r="E519" s="14">
        <f t="shared" si="37"/>
        <v>79.803511518607451</v>
      </c>
      <c r="F519" s="19">
        <f t="shared" si="39"/>
        <v>78.792657552664352</v>
      </c>
      <c r="H519" s="18">
        <f t="shared" si="38"/>
        <v>1.0108539659430988</v>
      </c>
      <c r="I519" s="23">
        <f t="shared" si="40"/>
        <v>1.2894327561976633</v>
      </c>
      <c r="J519" s="22">
        <f t="shared" si="41"/>
        <v>-0.27857879025456445</v>
      </c>
      <c r="R519" s="9">
        <v>0</v>
      </c>
    </row>
    <row r="520" spans="3:18" x14ac:dyDescent="0.2">
      <c r="C520" s="2">
        <v>41795</v>
      </c>
      <c r="D520" s="3">
        <v>78.95</v>
      </c>
      <c r="E520" s="14">
        <f t="shared" si="37"/>
        <v>79.672202054206309</v>
      </c>
      <c r="F520" s="19">
        <f t="shared" si="39"/>
        <v>78.804312548763278</v>
      </c>
      <c r="H520" s="18">
        <f t="shared" si="38"/>
        <v>0.86788950544303134</v>
      </c>
      <c r="I520" s="23">
        <f t="shared" si="40"/>
        <v>1.205124106046737</v>
      </c>
      <c r="J520" s="22">
        <f t="shared" si="41"/>
        <v>-0.33723460060370569</v>
      </c>
      <c r="R520" s="9">
        <v>0</v>
      </c>
    </row>
    <row r="521" spans="3:18" x14ac:dyDescent="0.2">
      <c r="C521" s="2">
        <v>41796</v>
      </c>
      <c r="D521" s="3">
        <v>79.599999999999994</v>
      </c>
      <c r="E521" s="14">
        <f t="shared" si="37"/>
        <v>79.661094045866875</v>
      </c>
      <c r="F521" s="19">
        <f t="shared" si="39"/>
        <v>78.863252359965998</v>
      </c>
      <c r="H521" s="18">
        <f t="shared" si="38"/>
        <v>0.79784168590087745</v>
      </c>
      <c r="I521" s="23">
        <f t="shared" si="40"/>
        <v>1.1236676220175652</v>
      </c>
      <c r="J521" s="22">
        <f t="shared" si="41"/>
        <v>-0.32582593611668775</v>
      </c>
      <c r="R521" s="9">
        <v>0</v>
      </c>
    </row>
    <row r="522" spans="3:18" x14ac:dyDescent="0.2">
      <c r="C522" s="2">
        <v>41800</v>
      </c>
      <c r="D522" s="3">
        <v>81.150000000000006</v>
      </c>
      <c r="E522" s="14">
        <f t="shared" si="37"/>
        <v>79.890156500348894</v>
      </c>
      <c r="F522" s="19">
        <f t="shared" si="39"/>
        <v>79.032641074042587</v>
      </c>
      <c r="H522" s="18">
        <f t="shared" si="38"/>
        <v>0.85751542630630695</v>
      </c>
      <c r="I522" s="23">
        <f t="shared" si="40"/>
        <v>1.0704371828753136</v>
      </c>
      <c r="J522" s="22">
        <f t="shared" si="41"/>
        <v>-0.21292175656900669</v>
      </c>
      <c r="R522" s="9">
        <v>0</v>
      </c>
    </row>
    <row r="523" spans="3:18" x14ac:dyDescent="0.2">
      <c r="C523" s="2">
        <v>41801</v>
      </c>
      <c r="D523" s="3">
        <v>80.7</v>
      </c>
      <c r="E523" s="14">
        <f t="shared" si="37"/>
        <v>80.014747807987519</v>
      </c>
      <c r="F523" s="19">
        <f t="shared" si="39"/>
        <v>79.156149142632017</v>
      </c>
      <c r="H523" s="18">
        <f t="shared" si="38"/>
        <v>0.85859866535550111</v>
      </c>
      <c r="I523" s="23">
        <f t="shared" si="40"/>
        <v>1.0280694793713512</v>
      </c>
      <c r="J523" s="22">
        <f t="shared" si="41"/>
        <v>-0.16947081401585007</v>
      </c>
      <c r="R523" s="9">
        <v>0</v>
      </c>
    </row>
    <row r="524" spans="3:18" x14ac:dyDescent="0.2">
      <c r="C524" s="2">
        <v>41802</v>
      </c>
      <c r="D524" s="3">
        <v>80.3</v>
      </c>
      <c r="E524" s="14">
        <f t="shared" si="37"/>
        <v>80.058632760604823</v>
      </c>
      <c r="F524" s="19">
        <f t="shared" si="39"/>
        <v>79.240878835770388</v>
      </c>
      <c r="H524" s="18">
        <f t="shared" si="38"/>
        <v>0.81775392483443454</v>
      </c>
      <c r="I524" s="23">
        <f t="shared" si="40"/>
        <v>0.98600636846396794</v>
      </c>
      <c r="J524" s="22">
        <f t="shared" si="41"/>
        <v>-0.1682524436295334</v>
      </c>
      <c r="R524" s="9">
        <v>0</v>
      </c>
    </row>
    <row r="525" spans="3:18" x14ac:dyDescent="0.2">
      <c r="C525" s="2">
        <v>41803</v>
      </c>
      <c r="D525" s="3">
        <v>80.599999999999994</v>
      </c>
      <c r="E525" s="14">
        <f t="shared" si="37"/>
        <v>80.141920028204083</v>
      </c>
      <c r="F525" s="19">
        <f t="shared" si="39"/>
        <v>79.341554477565182</v>
      </c>
      <c r="H525" s="18">
        <f t="shared" si="38"/>
        <v>0.80036555063890091</v>
      </c>
      <c r="I525" s="23">
        <f t="shared" si="40"/>
        <v>0.94887820489895458</v>
      </c>
      <c r="J525" s="22">
        <f t="shared" si="41"/>
        <v>-0.14851265426005367</v>
      </c>
      <c r="R525" s="9">
        <v>0</v>
      </c>
    </row>
    <row r="526" spans="3:18" x14ac:dyDescent="0.2">
      <c r="C526" s="2">
        <v>41806</v>
      </c>
      <c r="D526" s="3">
        <v>81.099999999999994</v>
      </c>
      <c r="E526" s="14">
        <f t="shared" si="37"/>
        <v>80.289316946941909</v>
      </c>
      <c r="F526" s="19">
        <f t="shared" si="39"/>
        <v>79.471809701449246</v>
      </c>
      <c r="H526" s="18">
        <f t="shared" si="38"/>
        <v>0.81750724549266351</v>
      </c>
      <c r="I526" s="23">
        <f t="shared" si="40"/>
        <v>0.92260401301769646</v>
      </c>
      <c r="J526" s="22">
        <f t="shared" si="41"/>
        <v>-0.10509676752503294</v>
      </c>
      <c r="R526" s="9">
        <v>0</v>
      </c>
    </row>
    <row r="527" spans="3:18" x14ac:dyDescent="0.2">
      <c r="C527" s="2">
        <v>41807</v>
      </c>
      <c r="D527" s="3">
        <v>80.849999999999994</v>
      </c>
      <c r="E527" s="14">
        <f t="shared" si="37"/>
        <v>80.375575878181621</v>
      </c>
      <c r="F527" s="19">
        <f t="shared" si="39"/>
        <v>79.573897871712276</v>
      </c>
      <c r="H527" s="18">
        <f t="shared" si="38"/>
        <v>0.80167800646934495</v>
      </c>
      <c r="I527" s="23">
        <f t="shared" si="40"/>
        <v>0.89841881170802629</v>
      </c>
      <c r="J527" s="22">
        <f t="shared" si="41"/>
        <v>-9.6740805238681338E-2</v>
      </c>
      <c r="R527" s="9">
        <v>0</v>
      </c>
    </row>
    <row r="528" spans="3:18" x14ac:dyDescent="0.2">
      <c r="C528" s="2">
        <v>41808</v>
      </c>
      <c r="D528" s="3">
        <v>80.7</v>
      </c>
      <c r="E528" s="14">
        <f t="shared" si="37"/>
        <v>80.425487281538295</v>
      </c>
      <c r="F528" s="19">
        <f t="shared" si="39"/>
        <v>79.657312844178037</v>
      </c>
      <c r="H528" s="18">
        <f t="shared" si="38"/>
        <v>0.76817443736025837</v>
      </c>
      <c r="I528" s="23">
        <f t="shared" si="40"/>
        <v>0.87236993683847275</v>
      </c>
      <c r="J528" s="22">
        <f t="shared" si="41"/>
        <v>-0.10419549947821438</v>
      </c>
      <c r="R528" s="9">
        <v>0</v>
      </c>
    </row>
    <row r="529" spans="3:18" x14ac:dyDescent="0.2">
      <c r="C529" s="2">
        <v>41809</v>
      </c>
      <c r="D529" s="3">
        <v>81.2</v>
      </c>
      <c r="E529" s="14">
        <f t="shared" si="37"/>
        <v>80.544643084378549</v>
      </c>
      <c r="F529" s="19">
        <f t="shared" si="39"/>
        <v>79.771585966831509</v>
      </c>
      <c r="H529" s="18">
        <f t="shared" si="38"/>
        <v>0.77305711754704021</v>
      </c>
      <c r="I529" s="23">
        <f t="shared" si="40"/>
        <v>0.85250737298018631</v>
      </c>
      <c r="J529" s="22">
        <f t="shared" si="41"/>
        <v>-7.94502554331461E-2</v>
      </c>
      <c r="R529" s="9">
        <v>0</v>
      </c>
    </row>
    <row r="530" spans="3:18" x14ac:dyDescent="0.2">
      <c r="C530" s="2">
        <v>41810</v>
      </c>
      <c r="D530" s="3">
        <v>81.400000000000006</v>
      </c>
      <c r="E530" s="14">
        <f t="shared" si="37"/>
        <v>80.676236456012617</v>
      </c>
      <c r="F530" s="19">
        <f t="shared" si="39"/>
        <v>79.892209228547685</v>
      </c>
      <c r="H530" s="18">
        <f t="shared" si="38"/>
        <v>0.78402722746493225</v>
      </c>
      <c r="I530" s="23">
        <f t="shared" si="40"/>
        <v>0.83881134387713552</v>
      </c>
      <c r="J530" s="22">
        <f t="shared" si="41"/>
        <v>-5.4784116412203265E-2</v>
      </c>
      <c r="R530" s="9">
        <v>0</v>
      </c>
    </row>
    <row r="531" spans="3:18" x14ac:dyDescent="0.2">
      <c r="C531" s="2">
        <v>41813</v>
      </c>
      <c r="D531" s="3">
        <v>80.75</v>
      </c>
      <c r="E531" s="14">
        <f t="shared" si="37"/>
        <v>80.687584693549127</v>
      </c>
      <c r="F531" s="19">
        <f t="shared" si="39"/>
        <v>79.955749285692306</v>
      </c>
      <c r="H531" s="18">
        <f t="shared" si="38"/>
        <v>0.73183540785682055</v>
      </c>
      <c r="I531" s="23">
        <f t="shared" si="40"/>
        <v>0.81741615667307255</v>
      </c>
      <c r="J531" s="22">
        <f t="shared" si="41"/>
        <v>-8.5580748816251995E-2</v>
      </c>
      <c r="R531" s="9">
        <v>0</v>
      </c>
    </row>
    <row r="532" spans="3:18" x14ac:dyDescent="0.2">
      <c r="C532" s="2">
        <v>41814</v>
      </c>
      <c r="D532" s="3">
        <v>81.150000000000006</v>
      </c>
      <c r="E532" s="14">
        <f t="shared" si="37"/>
        <v>80.75872550992618</v>
      </c>
      <c r="F532" s="19">
        <f t="shared" si="39"/>
        <v>80.044212301566944</v>
      </c>
      <c r="H532" s="18">
        <f t="shared" si="38"/>
        <v>0.71451320835923582</v>
      </c>
      <c r="I532" s="23">
        <f t="shared" si="40"/>
        <v>0.79683556701030522</v>
      </c>
      <c r="J532" s="22">
        <f t="shared" si="41"/>
        <v>-8.2322358651069405E-2</v>
      </c>
      <c r="R532" s="9">
        <v>0</v>
      </c>
    </row>
    <row r="533" spans="3:18" x14ac:dyDescent="0.2">
      <c r="C533" s="2">
        <v>41815</v>
      </c>
      <c r="D533" s="3">
        <v>80.3</v>
      </c>
      <c r="E533" s="14">
        <f t="shared" si="37"/>
        <v>80.688152354552912</v>
      </c>
      <c r="F533" s="19">
        <f t="shared" si="39"/>
        <v>80.063159538487909</v>
      </c>
      <c r="H533" s="18">
        <f t="shared" si="38"/>
        <v>0.6249928160650029</v>
      </c>
      <c r="I533" s="23">
        <f t="shared" si="40"/>
        <v>0.76246701682124485</v>
      </c>
      <c r="J533" s="22">
        <f t="shared" si="41"/>
        <v>-0.13747420075624195</v>
      </c>
      <c r="R533" s="9">
        <v>0</v>
      </c>
    </row>
    <row r="534" spans="3:18" x14ac:dyDescent="0.2">
      <c r="C534" s="2">
        <v>41816</v>
      </c>
      <c r="D534" s="3">
        <v>80.349999999999994</v>
      </c>
      <c r="E534" s="14">
        <f t="shared" si="37"/>
        <v>80.636128915390927</v>
      </c>
      <c r="F534" s="19">
        <f t="shared" si="39"/>
        <v>80.084406980081397</v>
      </c>
      <c r="H534" s="18">
        <f t="shared" si="38"/>
        <v>0.55172193530952995</v>
      </c>
      <c r="I534" s="23">
        <f t="shared" si="40"/>
        <v>0.72031800051890194</v>
      </c>
      <c r="J534" s="22">
        <f t="shared" si="41"/>
        <v>-0.16859606520937198</v>
      </c>
      <c r="R534" s="9">
        <v>0</v>
      </c>
    </row>
    <row r="535" spans="3:18" x14ac:dyDescent="0.2">
      <c r="C535" s="2">
        <v>41817</v>
      </c>
      <c r="D535" s="3">
        <v>80.45</v>
      </c>
      <c r="E535" s="14">
        <f t="shared" si="37"/>
        <v>80.607493697638475</v>
      </c>
      <c r="F535" s="19">
        <f t="shared" si="39"/>
        <v>80.111487944519808</v>
      </c>
      <c r="H535" s="18">
        <f t="shared" si="38"/>
        <v>0.49600575311866635</v>
      </c>
      <c r="I535" s="23">
        <f t="shared" si="40"/>
        <v>0.6754555510388548</v>
      </c>
      <c r="J535" s="22">
        <f t="shared" si="41"/>
        <v>-0.17944979792018845</v>
      </c>
      <c r="R535" s="9">
        <v>0</v>
      </c>
    </row>
    <row r="536" spans="3:18" x14ac:dyDescent="0.2">
      <c r="C536" s="2">
        <v>41820</v>
      </c>
      <c r="D536" s="3">
        <v>80.3</v>
      </c>
      <c r="E536" s="14">
        <f t="shared" ref="E536:E599" si="42">(D536*(2/(12+1))+E535*(1-(2/(12+1))))</f>
        <v>80.560186974924861</v>
      </c>
      <c r="F536" s="19">
        <f t="shared" si="39"/>
        <v>80.125451800481301</v>
      </c>
      <c r="H536" s="18">
        <f t="shared" si="38"/>
        <v>0.43473517444355991</v>
      </c>
      <c r="I536" s="23">
        <f t="shared" si="40"/>
        <v>0.62731147571979584</v>
      </c>
      <c r="J536" s="22">
        <f t="shared" si="41"/>
        <v>-0.19257630127623593</v>
      </c>
      <c r="R536" s="9">
        <v>0</v>
      </c>
    </row>
    <row r="537" spans="3:18" x14ac:dyDescent="0.2">
      <c r="C537" s="2">
        <v>41821</v>
      </c>
      <c r="D537" s="3">
        <v>81.099999999999994</v>
      </c>
      <c r="E537" s="14">
        <f t="shared" si="42"/>
        <v>80.643235132628718</v>
      </c>
      <c r="F537" s="19">
        <f t="shared" si="39"/>
        <v>80.197640556001204</v>
      </c>
      <c r="H537" s="18">
        <f t="shared" si="38"/>
        <v>0.44559457662751356</v>
      </c>
      <c r="I537" s="23">
        <f t="shared" si="40"/>
        <v>0.59096809590133947</v>
      </c>
      <c r="J537" s="22">
        <f t="shared" si="41"/>
        <v>-0.14537351927382591</v>
      </c>
      <c r="R537" s="9">
        <v>0</v>
      </c>
    </row>
    <row r="538" spans="3:18" x14ac:dyDescent="0.2">
      <c r="C538" s="2">
        <v>41822</v>
      </c>
      <c r="D538" s="3">
        <v>81.05</v>
      </c>
      <c r="E538" s="14">
        <f t="shared" si="42"/>
        <v>80.705814342993534</v>
      </c>
      <c r="F538" s="19">
        <f t="shared" si="39"/>
        <v>80.260778292593713</v>
      </c>
      <c r="H538" s="18">
        <f t="shared" si="38"/>
        <v>0.44503605039982119</v>
      </c>
      <c r="I538" s="23">
        <f t="shared" si="40"/>
        <v>0.5617816868010358</v>
      </c>
      <c r="J538" s="22">
        <f t="shared" si="41"/>
        <v>-0.1167456364012146</v>
      </c>
      <c r="R538" s="9">
        <v>0</v>
      </c>
    </row>
    <row r="539" spans="3:18" x14ac:dyDescent="0.2">
      <c r="C539" s="2">
        <v>41823</v>
      </c>
      <c r="D539" s="3">
        <v>81.5</v>
      </c>
      <c r="E539" s="14">
        <f t="shared" si="42"/>
        <v>80.827996751763749</v>
      </c>
      <c r="F539" s="19">
        <f t="shared" si="39"/>
        <v>80.352572493142333</v>
      </c>
      <c r="H539" s="18">
        <f t="shared" si="38"/>
        <v>0.47542425862141613</v>
      </c>
      <c r="I539" s="23">
        <f t="shared" si="40"/>
        <v>0.54451020116511195</v>
      </c>
      <c r="J539" s="22">
        <f t="shared" si="41"/>
        <v>-6.9085942543695822E-2</v>
      </c>
      <c r="R539" s="9">
        <v>0</v>
      </c>
    </row>
    <row r="540" spans="3:18" x14ac:dyDescent="0.2">
      <c r="C540" s="2">
        <v>41824</v>
      </c>
      <c r="D540" s="3">
        <v>81.5</v>
      </c>
      <c r="E540" s="14">
        <f t="shared" si="42"/>
        <v>80.931381866877018</v>
      </c>
      <c r="F540" s="19">
        <f t="shared" si="39"/>
        <v>80.437567123279933</v>
      </c>
      <c r="H540" s="18">
        <f t="shared" si="38"/>
        <v>0.49381474359708477</v>
      </c>
      <c r="I540" s="23">
        <f t="shared" si="40"/>
        <v>0.53437110965150658</v>
      </c>
      <c r="J540" s="22">
        <f t="shared" si="41"/>
        <v>-4.0556366054421811E-2</v>
      </c>
      <c r="R540" s="9">
        <v>0</v>
      </c>
    </row>
    <row r="541" spans="3:18" x14ac:dyDescent="0.2">
      <c r="C541" s="2">
        <v>41827</v>
      </c>
      <c r="D541" s="3">
        <v>80.8</v>
      </c>
      <c r="E541" s="14">
        <f t="shared" si="42"/>
        <v>80.911169271972852</v>
      </c>
      <c r="F541" s="19">
        <f t="shared" si="39"/>
        <v>80.464414003036978</v>
      </c>
      <c r="H541" s="18">
        <f t="shared" si="38"/>
        <v>0.44675526893587403</v>
      </c>
      <c r="I541" s="23">
        <f t="shared" si="40"/>
        <v>0.51684794150838009</v>
      </c>
      <c r="J541" s="22">
        <f t="shared" si="41"/>
        <v>-7.0092672572506065E-2</v>
      </c>
      <c r="R541" s="9">
        <v>0</v>
      </c>
    </row>
    <row r="542" spans="3:18" x14ac:dyDescent="0.2">
      <c r="C542" s="2">
        <v>41828</v>
      </c>
      <c r="D542" s="3">
        <v>80.3</v>
      </c>
      <c r="E542" s="14">
        <f t="shared" si="42"/>
        <v>80.817143230130867</v>
      </c>
      <c r="F542" s="19">
        <f t="shared" si="39"/>
        <v>80.452235187997204</v>
      </c>
      <c r="H542" s="18">
        <f t="shared" si="38"/>
        <v>0.36490804213366346</v>
      </c>
      <c r="I542" s="23">
        <f t="shared" si="40"/>
        <v>0.4864599616334368</v>
      </c>
      <c r="J542" s="22">
        <f t="shared" si="41"/>
        <v>-0.12155191949977334</v>
      </c>
      <c r="R542" s="9">
        <v>0</v>
      </c>
    </row>
    <row r="543" spans="3:18" x14ac:dyDescent="0.2">
      <c r="C543" s="2">
        <v>41829</v>
      </c>
      <c r="D543" s="3">
        <v>80</v>
      </c>
      <c r="E543" s="14">
        <f t="shared" si="42"/>
        <v>80.691428887033808</v>
      </c>
      <c r="F543" s="19">
        <f t="shared" si="39"/>
        <v>80.41873628518259</v>
      </c>
      <c r="H543" s="18">
        <f t="shared" si="38"/>
        <v>0.2726926018512188</v>
      </c>
      <c r="I543" s="23">
        <f t="shared" si="40"/>
        <v>0.44370648967699322</v>
      </c>
      <c r="J543" s="22">
        <f t="shared" si="41"/>
        <v>-0.17101388782577442</v>
      </c>
      <c r="R543" s="9">
        <v>0</v>
      </c>
    </row>
    <row r="544" spans="3:18" x14ac:dyDescent="0.2">
      <c r="C544" s="2">
        <v>41830</v>
      </c>
      <c r="D544" s="3">
        <v>79.650000000000006</v>
      </c>
      <c r="E544" s="14">
        <f t="shared" si="42"/>
        <v>80.531209058259378</v>
      </c>
      <c r="F544" s="19">
        <f t="shared" si="39"/>
        <v>80.361792856650553</v>
      </c>
      <c r="H544" s="18">
        <f t="shared" si="38"/>
        <v>0.16941620160882565</v>
      </c>
      <c r="I544" s="23">
        <f t="shared" si="40"/>
        <v>0.38884843206335973</v>
      </c>
      <c r="J544" s="22">
        <f t="shared" si="41"/>
        <v>-0.21943223045453408</v>
      </c>
      <c r="R544" s="9">
        <v>0</v>
      </c>
    </row>
    <row r="545" spans="3:18" x14ac:dyDescent="0.2">
      <c r="C545" s="2">
        <v>41831</v>
      </c>
      <c r="D545" s="3">
        <v>79.599999999999994</v>
      </c>
      <c r="E545" s="14">
        <f t="shared" si="42"/>
        <v>80.387946126219475</v>
      </c>
      <c r="F545" s="19">
        <f t="shared" si="39"/>
        <v>80.305363756157917</v>
      </c>
      <c r="H545" s="18">
        <f t="shared" si="38"/>
        <v>8.2582370061558663E-2</v>
      </c>
      <c r="I545" s="23">
        <f t="shared" si="40"/>
        <v>0.32759521966299954</v>
      </c>
      <c r="J545" s="22">
        <f t="shared" si="41"/>
        <v>-0.24501284960144087</v>
      </c>
      <c r="R545" s="9">
        <v>0</v>
      </c>
    </row>
    <row r="546" spans="3:18" x14ac:dyDescent="0.2">
      <c r="C546" s="2">
        <v>41834</v>
      </c>
      <c r="D546" s="3">
        <v>80.400000000000006</v>
      </c>
      <c r="E546" s="14">
        <f t="shared" si="42"/>
        <v>80.389800568339552</v>
      </c>
      <c r="F546" s="19">
        <f t="shared" si="39"/>
        <v>80.312373848294357</v>
      </c>
      <c r="H546" s="18">
        <f t="shared" si="38"/>
        <v>7.7426720045195907E-2</v>
      </c>
      <c r="I546" s="23">
        <f t="shared" si="40"/>
        <v>0.27756151973943882</v>
      </c>
      <c r="J546" s="22">
        <f t="shared" si="41"/>
        <v>-0.20013479969424292</v>
      </c>
      <c r="R546" s="9">
        <v>0</v>
      </c>
    </row>
    <row r="547" spans="3:18" x14ac:dyDescent="0.2">
      <c r="C547" s="2">
        <v>41835</v>
      </c>
      <c r="D547" s="3">
        <v>80.7</v>
      </c>
      <c r="E547" s="14">
        <f t="shared" si="42"/>
        <v>80.43752355782577</v>
      </c>
      <c r="F547" s="19">
        <f t="shared" si="39"/>
        <v>80.341086896568839</v>
      </c>
      <c r="H547" s="18">
        <f t="shared" si="38"/>
        <v>9.6436661256930734E-2</v>
      </c>
      <c r="I547" s="23">
        <f t="shared" si="40"/>
        <v>0.24133654804293722</v>
      </c>
      <c r="J547" s="22">
        <f t="shared" si="41"/>
        <v>-0.14489988678600649</v>
      </c>
      <c r="R547" s="9">
        <v>0</v>
      </c>
    </row>
    <row r="548" spans="3:18" x14ac:dyDescent="0.2">
      <c r="C548" s="2">
        <v>41836</v>
      </c>
      <c r="D548" s="3">
        <v>81.150000000000006</v>
      </c>
      <c r="E548" s="14">
        <f t="shared" si="42"/>
        <v>80.547135318160258</v>
      </c>
      <c r="F548" s="19">
        <f t="shared" si="39"/>
        <v>80.401006385711881</v>
      </c>
      <c r="H548" s="18">
        <f t="shared" si="38"/>
        <v>0.14612893244837721</v>
      </c>
      <c r="I548" s="23">
        <f t="shared" si="40"/>
        <v>0.22229502492402523</v>
      </c>
      <c r="J548" s="22">
        <f t="shared" si="41"/>
        <v>-7.6166092475648012E-2</v>
      </c>
      <c r="R548" s="9">
        <v>0</v>
      </c>
    </row>
    <row r="549" spans="3:18" x14ac:dyDescent="0.2">
      <c r="C549" s="2">
        <v>41837</v>
      </c>
      <c r="D549" s="3">
        <v>79.75</v>
      </c>
      <c r="E549" s="14">
        <f t="shared" si="42"/>
        <v>80.424499115366373</v>
      </c>
      <c r="F549" s="19">
        <f t="shared" si="39"/>
        <v>80.352783690473956</v>
      </c>
      <c r="H549" s="18">
        <f t="shared" ref="H549:H612" si="43">E549-F549</f>
        <v>7.1715424892417445E-2</v>
      </c>
      <c r="I549" s="23">
        <f t="shared" si="40"/>
        <v>0.19217910491770368</v>
      </c>
      <c r="J549" s="22">
        <f t="shared" si="41"/>
        <v>-0.12046368002528623</v>
      </c>
      <c r="R549" s="9">
        <v>0</v>
      </c>
    </row>
    <row r="550" spans="3:18" x14ac:dyDescent="0.2">
      <c r="C550" s="2">
        <v>41838</v>
      </c>
      <c r="D550" s="3">
        <v>79.5</v>
      </c>
      <c r="E550" s="14">
        <f t="shared" si="42"/>
        <v>80.282268482233079</v>
      </c>
      <c r="F550" s="19">
        <f t="shared" ref="F550:F613" si="44">D550*(2/(26+1)) + F549*(1-(2/(26+1)))</f>
        <v>80.289614528216617</v>
      </c>
      <c r="H550" s="18">
        <f t="shared" si="43"/>
        <v>-7.3460459835388292E-3</v>
      </c>
      <c r="I550" s="23">
        <f t="shared" si="40"/>
        <v>0.15227407473745519</v>
      </c>
      <c r="J550" s="22">
        <f t="shared" si="41"/>
        <v>-0.15962012072099402</v>
      </c>
      <c r="R550" s="9">
        <v>0</v>
      </c>
    </row>
    <row r="551" spans="3:18" x14ac:dyDescent="0.2">
      <c r="C551" s="2">
        <v>41841</v>
      </c>
      <c r="D551" s="3">
        <v>79.650000000000006</v>
      </c>
      <c r="E551" s="14">
        <f t="shared" si="42"/>
        <v>80.184996408043375</v>
      </c>
      <c r="F551" s="19">
        <f t="shared" si="44"/>
        <v>80.242235674274653</v>
      </c>
      <c r="H551" s="18">
        <f t="shared" si="43"/>
        <v>-5.7239266231277952E-2</v>
      </c>
      <c r="I551" s="23">
        <f t="shared" si="40"/>
        <v>0.11037140654370857</v>
      </c>
      <c r="J551" s="22">
        <f t="shared" si="41"/>
        <v>-0.16761067277498654</v>
      </c>
      <c r="R551" s="9">
        <v>0</v>
      </c>
    </row>
    <row r="552" spans="3:18" x14ac:dyDescent="0.2">
      <c r="C552" s="2">
        <v>41842</v>
      </c>
      <c r="D552" s="3">
        <v>80.55</v>
      </c>
      <c r="E552" s="14">
        <f t="shared" si="42"/>
        <v>80.241150806805933</v>
      </c>
      <c r="F552" s="19">
        <f t="shared" si="44"/>
        <v>80.265033031735797</v>
      </c>
      <c r="H552" s="18">
        <f t="shared" si="43"/>
        <v>-2.3882224929863582E-2</v>
      </c>
      <c r="I552" s="23">
        <f t="shared" si="40"/>
        <v>8.3520680248994145E-2</v>
      </c>
      <c r="J552" s="22">
        <f t="shared" si="41"/>
        <v>-0.10740290517885773</v>
      </c>
      <c r="R552" s="9">
        <v>0</v>
      </c>
    </row>
    <row r="553" spans="3:18" x14ac:dyDescent="0.2">
      <c r="C553" s="2">
        <v>41843</v>
      </c>
      <c r="D553" s="3">
        <v>80.2</v>
      </c>
      <c r="E553" s="14">
        <f t="shared" si="42"/>
        <v>80.234819913451176</v>
      </c>
      <c r="F553" s="19">
        <f t="shared" si="44"/>
        <v>80.26021577012574</v>
      </c>
      <c r="H553" s="18">
        <f t="shared" si="43"/>
        <v>-2.5395856674563788E-2</v>
      </c>
      <c r="I553" s="23">
        <f t="shared" si="40"/>
        <v>6.1737372864282561E-2</v>
      </c>
      <c r="J553" s="22">
        <f t="shared" si="41"/>
        <v>-8.7133229538846349E-2</v>
      </c>
      <c r="R553" s="9">
        <v>0</v>
      </c>
    </row>
    <row r="554" spans="3:18" x14ac:dyDescent="0.2">
      <c r="C554" s="2">
        <v>41844</v>
      </c>
      <c r="D554" s="3">
        <v>80.400000000000006</v>
      </c>
      <c r="E554" s="14">
        <f t="shared" si="42"/>
        <v>80.260232234458684</v>
      </c>
      <c r="F554" s="19">
        <f t="shared" si="44"/>
        <v>80.270570157523821</v>
      </c>
      <c r="H554" s="18">
        <f t="shared" si="43"/>
        <v>-1.0337923065137034E-2</v>
      </c>
      <c r="I554" s="23">
        <f t="shared" si="40"/>
        <v>4.7322313678398648E-2</v>
      </c>
      <c r="J554" s="22">
        <f t="shared" si="41"/>
        <v>-5.7660236743535681E-2</v>
      </c>
      <c r="R554" s="9">
        <v>0</v>
      </c>
    </row>
    <row r="555" spans="3:18" x14ac:dyDescent="0.2">
      <c r="C555" s="2">
        <v>41845</v>
      </c>
      <c r="D555" s="3">
        <v>79.95</v>
      </c>
      <c r="E555" s="14">
        <f t="shared" si="42"/>
        <v>80.212504198388118</v>
      </c>
      <c r="F555" s="19">
        <f t="shared" si="44"/>
        <v>80.246824219929465</v>
      </c>
      <c r="H555" s="18">
        <f t="shared" si="43"/>
        <v>-3.4320021541347501E-2</v>
      </c>
      <c r="I555" s="23">
        <f t="shared" si="40"/>
        <v>3.0993846634449422E-2</v>
      </c>
      <c r="J555" s="22">
        <f t="shared" si="41"/>
        <v>-6.531386817579693E-2</v>
      </c>
      <c r="R555" s="9">
        <v>0</v>
      </c>
    </row>
    <row r="556" spans="3:18" x14ac:dyDescent="0.2">
      <c r="C556" s="2">
        <v>41848</v>
      </c>
      <c r="D556" s="3">
        <v>79.400000000000006</v>
      </c>
      <c r="E556" s="14">
        <f t="shared" si="42"/>
        <v>80.087503552482261</v>
      </c>
      <c r="F556" s="19">
        <f t="shared" si="44"/>
        <v>80.184096499934697</v>
      </c>
      <c r="H556" s="18">
        <f t="shared" si="43"/>
        <v>-9.6592947452435851E-2</v>
      </c>
      <c r="I556" s="23">
        <f t="shared" si="40"/>
        <v>5.4764878170723667E-3</v>
      </c>
      <c r="J556" s="22">
        <f t="shared" si="41"/>
        <v>-0.10206943526950822</v>
      </c>
      <c r="R556" s="9">
        <v>0</v>
      </c>
    </row>
    <row r="557" spans="3:18" x14ac:dyDescent="0.2">
      <c r="C557" s="2">
        <v>41849</v>
      </c>
      <c r="D557" s="3">
        <v>80</v>
      </c>
      <c r="E557" s="14">
        <f t="shared" si="42"/>
        <v>80.074041467484989</v>
      </c>
      <c r="F557" s="19">
        <f t="shared" si="44"/>
        <v>80.170459722161752</v>
      </c>
      <c r="H557" s="18">
        <f t="shared" si="43"/>
        <v>-9.6418254676763127E-2</v>
      </c>
      <c r="I557" s="23">
        <f t="shared" si="40"/>
        <v>-1.4902460681694735E-2</v>
      </c>
      <c r="J557" s="22">
        <f t="shared" si="41"/>
        <v>-8.1515793995068392E-2</v>
      </c>
      <c r="R557" s="9">
        <v>0</v>
      </c>
    </row>
    <row r="558" spans="3:18" x14ac:dyDescent="0.2">
      <c r="C558" s="2">
        <v>41850</v>
      </c>
      <c r="D558" s="3">
        <v>80.349999999999994</v>
      </c>
      <c r="E558" s="14">
        <f t="shared" si="42"/>
        <v>80.116496626333443</v>
      </c>
      <c r="F558" s="19">
        <f t="shared" si="44"/>
        <v>80.183759002001622</v>
      </c>
      <c r="H558" s="18">
        <f t="shared" si="43"/>
        <v>-6.726237566817872E-2</v>
      </c>
      <c r="I558" s="23">
        <f t="shared" si="40"/>
        <v>-2.5374443678991533E-2</v>
      </c>
      <c r="J558" s="22">
        <f t="shared" si="41"/>
        <v>-4.1887931989187187E-2</v>
      </c>
      <c r="R558" s="9">
        <v>0</v>
      </c>
    </row>
    <row r="559" spans="3:18" x14ac:dyDescent="0.2">
      <c r="C559" s="2">
        <v>41851</v>
      </c>
      <c r="D559" s="3">
        <v>79.55</v>
      </c>
      <c r="E559" s="14">
        <f t="shared" si="42"/>
        <v>80.029343299205223</v>
      </c>
      <c r="F559" s="19">
        <f t="shared" si="44"/>
        <v>80.136813890742246</v>
      </c>
      <c r="H559" s="18">
        <f t="shared" si="43"/>
        <v>-0.1074705915370231</v>
      </c>
      <c r="I559" s="23">
        <f t="shared" si="40"/>
        <v>-4.1793673250597851E-2</v>
      </c>
      <c r="J559" s="22">
        <f t="shared" si="41"/>
        <v>-6.5676918286425245E-2</v>
      </c>
      <c r="R559" s="9">
        <v>0</v>
      </c>
    </row>
    <row r="560" spans="3:18" x14ac:dyDescent="0.2">
      <c r="C560" s="2">
        <v>41855</v>
      </c>
      <c r="D560" s="3">
        <v>78.55</v>
      </c>
      <c r="E560" s="14">
        <f t="shared" si="42"/>
        <v>79.801752022404429</v>
      </c>
      <c r="F560" s="19">
        <f t="shared" si="44"/>
        <v>80.019272121057639</v>
      </c>
      <c r="H560" s="18">
        <f t="shared" si="43"/>
        <v>-0.21752009865321043</v>
      </c>
      <c r="I560" s="23">
        <f t="shared" si="40"/>
        <v>-7.6938958331120369E-2</v>
      </c>
      <c r="J560" s="22">
        <f t="shared" si="41"/>
        <v>-0.14058114032209007</v>
      </c>
      <c r="R560" s="9">
        <v>0</v>
      </c>
    </row>
    <row r="561" spans="3:18" x14ac:dyDescent="0.2">
      <c r="C561" s="2">
        <v>41856</v>
      </c>
      <c r="D561" s="3">
        <v>79</v>
      </c>
      <c r="E561" s="14">
        <f t="shared" si="42"/>
        <v>79.67840555741914</v>
      </c>
      <c r="F561" s="19">
        <f t="shared" si="44"/>
        <v>79.943770482460778</v>
      </c>
      <c r="H561" s="18">
        <f t="shared" si="43"/>
        <v>-0.26536492504163789</v>
      </c>
      <c r="I561" s="23">
        <f t="shared" si="40"/>
        <v>-0.11462415167322387</v>
      </c>
      <c r="J561" s="22">
        <f t="shared" si="41"/>
        <v>-0.15074077336841402</v>
      </c>
      <c r="R561" s="9">
        <v>0</v>
      </c>
    </row>
    <row r="562" spans="3:18" x14ac:dyDescent="0.2">
      <c r="C562" s="2">
        <v>41857</v>
      </c>
      <c r="D562" s="3">
        <v>78.25</v>
      </c>
      <c r="E562" s="14">
        <f t="shared" si="42"/>
        <v>79.458650856277728</v>
      </c>
      <c r="F562" s="19">
        <f t="shared" si="44"/>
        <v>79.81830600227849</v>
      </c>
      <c r="H562" s="18">
        <f t="shared" si="43"/>
        <v>-0.35965514600076176</v>
      </c>
      <c r="I562" s="23">
        <f t="shared" si="40"/>
        <v>-0.16363035053873148</v>
      </c>
      <c r="J562" s="22">
        <f t="shared" si="41"/>
        <v>-0.19602479546203028</v>
      </c>
      <c r="R562" s="9">
        <v>0</v>
      </c>
    </row>
    <row r="563" spans="3:18" x14ac:dyDescent="0.2">
      <c r="C563" s="2">
        <v>41858</v>
      </c>
      <c r="D563" s="3">
        <v>77.75</v>
      </c>
      <c r="E563" s="14">
        <f t="shared" si="42"/>
        <v>79.195781493773467</v>
      </c>
      <c r="F563" s="19">
        <f t="shared" si="44"/>
        <v>79.665098150257862</v>
      </c>
      <c r="H563" s="18">
        <f t="shared" si="43"/>
        <v>-0.46931665648439491</v>
      </c>
      <c r="I563" s="23">
        <f t="shared" si="40"/>
        <v>-0.22476761172786419</v>
      </c>
      <c r="J563" s="22">
        <f t="shared" si="41"/>
        <v>-0.24454904475653072</v>
      </c>
      <c r="R563" s="9">
        <v>0</v>
      </c>
    </row>
    <row r="564" spans="3:18" x14ac:dyDescent="0.2">
      <c r="C564" s="2">
        <v>41859</v>
      </c>
      <c r="D564" s="3">
        <v>76.95</v>
      </c>
      <c r="E564" s="14">
        <f t="shared" si="42"/>
        <v>78.850276648577548</v>
      </c>
      <c r="F564" s="19">
        <f t="shared" si="44"/>
        <v>79.463979768757284</v>
      </c>
      <c r="H564" s="18">
        <f t="shared" si="43"/>
        <v>-0.61370312017973561</v>
      </c>
      <c r="I564" s="23">
        <f t="shared" si="40"/>
        <v>-0.30255471341823847</v>
      </c>
      <c r="J564" s="22">
        <f t="shared" si="41"/>
        <v>-0.31114840676149713</v>
      </c>
      <c r="R564" s="9">
        <v>0</v>
      </c>
    </row>
    <row r="565" spans="3:18" x14ac:dyDescent="0.2">
      <c r="C565" s="2">
        <v>41862</v>
      </c>
      <c r="D565" s="3">
        <v>77.7</v>
      </c>
      <c r="E565" s="14">
        <f t="shared" si="42"/>
        <v>78.673311010334857</v>
      </c>
      <c r="F565" s="19">
        <f t="shared" si="44"/>
        <v>79.3333146007012</v>
      </c>
      <c r="H565" s="18">
        <f t="shared" si="43"/>
        <v>-0.66000359036634393</v>
      </c>
      <c r="I565" s="23">
        <f t="shared" si="40"/>
        <v>-0.37404448880785957</v>
      </c>
      <c r="J565" s="22">
        <f t="shared" si="41"/>
        <v>-0.28595910155848436</v>
      </c>
      <c r="R565" s="9">
        <v>0</v>
      </c>
    </row>
    <row r="566" spans="3:18" x14ac:dyDescent="0.2">
      <c r="C566" s="2">
        <v>41863</v>
      </c>
      <c r="D566" s="3">
        <v>77.900000000000006</v>
      </c>
      <c r="E566" s="14">
        <f t="shared" si="42"/>
        <v>78.554340085667945</v>
      </c>
      <c r="F566" s="19">
        <f t="shared" si="44"/>
        <v>79.22714314879741</v>
      </c>
      <c r="H566" s="18">
        <f t="shared" si="43"/>
        <v>-0.67280306312946436</v>
      </c>
      <c r="I566" s="23">
        <f t="shared" si="40"/>
        <v>-0.43379620367218052</v>
      </c>
      <c r="J566" s="22">
        <f t="shared" si="41"/>
        <v>-0.23900685945728384</v>
      </c>
      <c r="R566" s="9">
        <v>0</v>
      </c>
    </row>
    <row r="567" spans="3:18" x14ac:dyDescent="0.2">
      <c r="C567" s="2">
        <v>41864</v>
      </c>
      <c r="D567" s="3">
        <v>78.7</v>
      </c>
      <c r="E567" s="14">
        <f t="shared" si="42"/>
        <v>78.576749303257486</v>
      </c>
      <c r="F567" s="19">
        <f t="shared" si="44"/>
        <v>79.18809550814575</v>
      </c>
      <c r="H567" s="18">
        <f t="shared" si="43"/>
        <v>-0.61134620488826386</v>
      </c>
      <c r="I567" s="23">
        <f t="shared" si="40"/>
        <v>-0.46930620391539724</v>
      </c>
      <c r="J567" s="22">
        <f t="shared" si="41"/>
        <v>-0.14204000097286662</v>
      </c>
      <c r="R567" s="9">
        <v>0</v>
      </c>
    </row>
    <row r="568" spans="3:18" x14ac:dyDescent="0.2">
      <c r="C568" s="2">
        <v>41865</v>
      </c>
      <c r="D568" s="3">
        <v>79</v>
      </c>
      <c r="E568" s="14">
        <f t="shared" si="42"/>
        <v>78.641864795064038</v>
      </c>
      <c r="F568" s="19">
        <f t="shared" si="44"/>
        <v>79.174162507542363</v>
      </c>
      <c r="H568" s="18">
        <f t="shared" si="43"/>
        <v>-0.53229771247832502</v>
      </c>
      <c r="I568" s="23">
        <f t="shared" si="40"/>
        <v>-0.48190450562798282</v>
      </c>
      <c r="J568" s="22">
        <f t="shared" si="41"/>
        <v>-5.0393206850342209E-2</v>
      </c>
      <c r="R568" s="9">
        <v>0</v>
      </c>
    </row>
    <row r="569" spans="3:18" x14ac:dyDescent="0.2">
      <c r="C569" s="2">
        <v>41866</v>
      </c>
      <c r="D569" s="3">
        <v>78</v>
      </c>
      <c r="E569" s="14">
        <f t="shared" si="42"/>
        <v>78.543116365054189</v>
      </c>
      <c r="F569" s="19">
        <f t="shared" si="44"/>
        <v>79.087187506983668</v>
      </c>
      <c r="H569" s="18">
        <f t="shared" si="43"/>
        <v>-0.54407114192947859</v>
      </c>
      <c r="I569" s="23">
        <f t="shared" si="40"/>
        <v>-0.49433783288828198</v>
      </c>
      <c r="J569" s="22">
        <f t="shared" si="41"/>
        <v>-4.9733309041196605E-2</v>
      </c>
      <c r="R569" s="9">
        <v>0</v>
      </c>
    </row>
    <row r="570" spans="3:18" x14ac:dyDescent="0.2">
      <c r="C570" s="2">
        <v>41869</v>
      </c>
      <c r="D570" s="3">
        <v>79.25</v>
      </c>
      <c r="E570" s="14">
        <f t="shared" si="42"/>
        <v>78.651867693507384</v>
      </c>
      <c r="F570" s="19">
        <f t="shared" si="44"/>
        <v>79.099247691651541</v>
      </c>
      <c r="H570" s="18">
        <f t="shared" si="43"/>
        <v>-0.4473799981441573</v>
      </c>
      <c r="I570" s="23">
        <f t="shared" si="40"/>
        <v>-0.48494626593945706</v>
      </c>
      <c r="J570" s="22">
        <f t="shared" si="41"/>
        <v>3.7566267795299757E-2</v>
      </c>
      <c r="R570" s="9">
        <v>0</v>
      </c>
    </row>
    <row r="571" spans="3:18" x14ac:dyDescent="0.2">
      <c r="C571" s="2">
        <v>41870</v>
      </c>
      <c r="D571" s="3">
        <v>80.3</v>
      </c>
      <c r="E571" s="14">
        <f t="shared" si="42"/>
        <v>78.905426509890859</v>
      </c>
      <c r="F571" s="19">
        <f t="shared" si="44"/>
        <v>79.188192307084762</v>
      </c>
      <c r="H571" s="18">
        <f t="shared" si="43"/>
        <v>-0.28276579719390327</v>
      </c>
      <c r="I571" s="23">
        <f t="shared" si="40"/>
        <v>-0.44451017219034633</v>
      </c>
      <c r="J571" s="22">
        <f t="shared" si="41"/>
        <v>0.16174437499644306</v>
      </c>
      <c r="R571" s="9">
        <v>0</v>
      </c>
    </row>
    <row r="572" spans="3:18" x14ac:dyDescent="0.2">
      <c r="C572" s="2">
        <v>41871</v>
      </c>
      <c r="D572" s="3">
        <v>80.849999999999994</v>
      </c>
      <c r="E572" s="14">
        <f t="shared" si="42"/>
        <v>79.204591662215336</v>
      </c>
      <c r="F572" s="19">
        <f t="shared" si="44"/>
        <v>79.311289173226641</v>
      </c>
      <c r="H572" s="18">
        <f t="shared" si="43"/>
        <v>-0.10669751101130487</v>
      </c>
      <c r="I572" s="23">
        <f t="shared" si="40"/>
        <v>-0.37694763995453806</v>
      </c>
      <c r="J572" s="22">
        <f t="shared" si="41"/>
        <v>0.27025012894323319</v>
      </c>
      <c r="R572" s="9">
        <v>0</v>
      </c>
    </row>
    <row r="573" spans="3:18" x14ac:dyDescent="0.2">
      <c r="C573" s="2">
        <v>41872</v>
      </c>
      <c r="D573" s="3">
        <v>81.099999999999994</v>
      </c>
      <c r="E573" s="14">
        <f t="shared" si="42"/>
        <v>79.496192944951432</v>
      </c>
      <c r="F573" s="19">
        <f t="shared" si="44"/>
        <v>79.443786271506156</v>
      </c>
      <c r="H573" s="18">
        <f t="shared" si="43"/>
        <v>5.2406673445275942E-2</v>
      </c>
      <c r="I573" s="23">
        <f t="shared" si="40"/>
        <v>-0.29107677727457526</v>
      </c>
      <c r="J573" s="22">
        <f t="shared" si="41"/>
        <v>0.3434834507198512</v>
      </c>
      <c r="R573" s="9">
        <v>0</v>
      </c>
    </row>
    <row r="574" spans="3:18" x14ac:dyDescent="0.2">
      <c r="C574" s="2">
        <v>41873</v>
      </c>
      <c r="D574" s="3">
        <v>81.349999999999994</v>
      </c>
      <c r="E574" s="14">
        <f t="shared" si="42"/>
        <v>79.78139403034352</v>
      </c>
      <c r="F574" s="19">
        <f t="shared" si="44"/>
        <v>79.58498728843162</v>
      </c>
      <c r="H574" s="18">
        <f t="shared" si="43"/>
        <v>0.19640674191190044</v>
      </c>
      <c r="I574" s="23">
        <f t="shared" si="40"/>
        <v>-0.19358007343728012</v>
      </c>
      <c r="J574" s="22">
        <f t="shared" si="41"/>
        <v>0.38998681534918056</v>
      </c>
      <c r="R574" s="9">
        <v>0</v>
      </c>
    </row>
    <row r="575" spans="3:18" x14ac:dyDescent="0.2">
      <c r="C575" s="2">
        <v>41876</v>
      </c>
      <c r="D575" s="3">
        <v>81.7</v>
      </c>
      <c r="E575" s="14">
        <f t="shared" si="42"/>
        <v>80.076564179521441</v>
      </c>
      <c r="F575" s="19">
        <f t="shared" si="44"/>
        <v>79.741654896695948</v>
      </c>
      <c r="H575" s="18">
        <f t="shared" si="43"/>
        <v>0.33490928282549248</v>
      </c>
      <c r="I575" s="23">
        <f t="shared" si="40"/>
        <v>-8.7882202184725616E-2</v>
      </c>
      <c r="J575" s="22">
        <f t="shared" si="41"/>
        <v>0.42279148501021813</v>
      </c>
      <c r="R575" s="9">
        <v>0</v>
      </c>
    </row>
    <row r="576" spans="3:18" x14ac:dyDescent="0.2">
      <c r="C576" s="2">
        <v>41877</v>
      </c>
      <c r="D576" s="3">
        <v>82.2</v>
      </c>
      <c r="E576" s="14">
        <f t="shared" si="42"/>
        <v>80.403246613441226</v>
      </c>
      <c r="F576" s="19">
        <f t="shared" si="44"/>
        <v>79.923754533977728</v>
      </c>
      <c r="H576" s="18">
        <f t="shared" si="43"/>
        <v>0.47949207946349759</v>
      </c>
      <c r="I576" s="23">
        <f t="shared" si="40"/>
        <v>2.5592654144919028E-2</v>
      </c>
      <c r="J576" s="22">
        <f t="shared" si="41"/>
        <v>0.45389942531857858</v>
      </c>
      <c r="R576" s="9">
        <v>0</v>
      </c>
    </row>
    <row r="577" spans="3:18" x14ac:dyDescent="0.2">
      <c r="C577" s="2">
        <v>41878</v>
      </c>
      <c r="D577" s="3">
        <v>82.3</v>
      </c>
      <c r="E577" s="14">
        <f t="shared" si="42"/>
        <v>80.695054826757953</v>
      </c>
      <c r="F577" s="19">
        <f t="shared" si="44"/>
        <v>80.099772716646058</v>
      </c>
      <c r="H577" s="18">
        <f t="shared" si="43"/>
        <v>0.59528211011189569</v>
      </c>
      <c r="I577" s="23">
        <f t="shared" si="40"/>
        <v>0.13953054533831438</v>
      </c>
      <c r="J577" s="22">
        <f t="shared" si="41"/>
        <v>0.45575156477358131</v>
      </c>
      <c r="R577" s="9">
        <v>0</v>
      </c>
    </row>
    <row r="578" spans="3:18" x14ac:dyDescent="0.2">
      <c r="C578" s="2">
        <v>41879</v>
      </c>
      <c r="D578" s="3">
        <v>82</v>
      </c>
      <c r="E578" s="14">
        <f t="shared" si="42"/>
        <v>80.895815622641337</v>
      </c>
      <c r="F578" s="19">
        <f t="shared" si="44"/>
        <v>80.240530293190801</v>
      </c>
      <c r="H578" s="18">
        <f t="shared" si="43"/>
        <v>0.65528532945053541</v>
      </c>
      <c r="I578" s="23">
        <f t="shared" ref="I578:I641" si="45">(H578*(2/(9+1))+I577*(1-(2/(9+1))))</f>
        <v>0.24268150216075862</v>
      </c>
      <c r="J578" s="22">
        <f t="shared" ref="J578:J641" si="46">H578-I578</f>
        <v>0.41260382728977679</v>
      </c>
      <c r="R578" s="9">
        <v>0</v>
      </c>
    </row>
    <row r="579" spans="3:18" x14ac:dyDescent="0.2">
      <c r="C579" s="2">
        <v>41880</v>
      </c>
      <c r="D579" s="3">
        <v>82.35</v>
      </c>
      <c r="E579" s="14">
        <f t="shared" si="42"/>
        <v>81.119536296081122</v>
      </c>
      <c r="F579" s="19">
        <f t="shared" si="44"/>
        <v>80.39678730851</v>
      </c>
      <c r="H579" s="18">
        <f t="shared" si="43"/>
        <v>0.72274898757112283</v>
      </c>
      <c r="I579" s="23">
        <f t="shared" si="45"/>
        <v>0.33869499924283147</v>
      </c>
      <c r="J579" s="22">
        <f t="shared" si="46"/>
        <v>0.38405398832829135</v>
      </c>
      <c r="R579" s="9">
        <v>0</v>
      </c>
    </row>
    <row r="580" spans="3:18" x14ac:dyDescent="0.2">
      <c r="C580" s="2">
        <v>41883</v>
      </c>
      <c r="D580" s="3">
        <v>85.9</v>
      </c>
      <c r="E580" s="14">
        <f t="shared" si="42"/>
        <v>81.854992250530188</v>
      </c>
      <c r="F580" s="19">
        <f t="shared" si="44"/>
        <v>80.804432693064825</v>
      </c>
      <c r="H580" s="18">
        <f t="shared" si="43"/>
        <v>1.0505595574653626</v>
      </c>
      <c r="I580" s="23">
        <f t="shared" si="45"/>
        <v>0.48106791088733769</v>
      </c>
      <c r="J580" s="22">
        <f t="shared" si="46"/>
        <v>0.56949164657802487</v>
      </c>
      <c r="R580" s="9">
        <v>0</v>
      </c>
    </row>
    <row r="581" spans="3:18" x14ac:dyDescent="0.2">
      <c r="C581" s="2">
        <v>41884</v>
      </c>
      <c r="D581" s="3">
        <v>85.8</v>
      </c>
      <c r="E581" s="14">
        <f t="shared" si="42"/>
        <v>82.461916519679392</v>
      </c>
      <c r="F581" s="19">
        <f t="shared" si="44"/>
        <v>81.17447471580077</v>
      </c>
      <c r="H581" s="18">
        <f t="shared" si="43"/>
        <v>1.2874418038786217</v>
      </c>
      <c r="I581" s="23">
        <f t="shared" si="45"/>
        <v>0.64234268948559459</v>
      </c>
      <c r="J581" s="22">
        <f t="shared" si="46"/>
        <v>0.64509911439302714</v>
      </c>
      <c r="R581" s="9">
        <v>0</v>
      </c>
    </row>
    <row r="582" spans="3:18" x14ac:dyDescent="0.2">
      <c r="C582" s="2">
        <v>41885</v>
      </c>
      <c r="D582" s="3">
        <v>86.5</v>
      </c>
      <c r="E582" s="14">
        <f t="shared" si="42"/>
        <v>83.083160132036411</v>
      </c>
      <c r="F582" s="19">
        <f t="shared" si="44"/>
        <v>81.5689580701859</v>
      </c>
      <c r="H582" s="18">
        <f t="shared" si="43"/>
        <v>1.5142020618505114</v>
      </c>
      <c r="I582" s="23">
        <f t="shared" si="45"/>
        <v>0.816714563958578</v>
      </c>
      <c r="J582" s="22">
        <f t="shared" si="46"/>
        <v>0.69748749789193343</v>
      </c>
      <c r="R582" s="9">
        <v>0</v>
      </c>
    </row>
    <row r="583" spans="3:18" x14ac:dyDescent="0.2">
      <c r="C583" s="2">
        <v>41886</v>
      </c>
      <c r="D583" s="3">
        <v>87.1</v>
      </c>
      <c r="E583" s="14">
        <f t="shared" si="42"/>
        <v>83.701135496338509</v>
      </c>
      <c r="F583" s="19">
        <f t="shared" si="44"/>
        <v>81.978664879801769</v>
      </c>
      <c r="H583" s="18">
        <f t="shared" si="43"/>
        <v>1.7224706165367394</v>
      </c>
      <c r="I583" s="23">
        <f t="shared" si="45"/>
        <v>0.99786577447421032</v>
      </c>
      <c r="J583" s="22">
        <f t="shared" si="46"/>
        <v>0.72460484206252906</v>
      </c>
      <c r="R583" s="9">
        <v>0</v>
      </c>
    </row>
    <row r="584" spans="3:18" x14ac:dyDescent="0.2">
      <c r="C584" s="2">
        <v>41887</v>
      </c>
      <c r="D584" s="3">
        <v>86.4</v>
      </c>
      <c r="E584" s="14">
        <f t="shared" si="42"/>
        <v>84.116345419978728</v>
      </c>
      <c r="F584" s="19">
        <f t="shared" si="44"/>
        <v>82.306171185001645</v>
      </c>
      <c r="H584" s="18">
        <f t="shared" si="43"/>
        <v>1.8101742349770831</v>
      </c>
      <c r="I584" s="23">
        <f t="shared" si="45"/>
        <v>1.1603274665747849</v>
      </c>
      <c r="J584" s="22">
        <f t="shared" si="46"/>
        <v>0.64984676840229816</v>
      </c>
      <c r="R584" s="9">
        <v>0</v>
      </c>
    </row>
    <row r="585" spans="3:18" x14ac:dyDescent="0.2">
      <c r="C585" s="2">
        <v>41890</v>
      </c>
      <c r="D585" s="3">
        <v>87.05</v>
      </c>
      <c r="E585" s="14">
        <f t="shared" si="42"/>
        <v>84.567676893828164</v>
      </c>
      <c r="F585" s="19">
        <f t="shared" si="44"/>
        <v>82.657565912038564</v>
      </c>
      <c r="H585" s="18">
        <f t="shared" si="43"/>
        <v>1.9101109817896003</v>
      </c>
      <c r="I585" s="23">
        <f t="shared" si="45"/>
        <v>1.3102841696177481</v>
      </c>
      <c r="J585" s="22">
        <f t="shared" si="46"/>
        <v>0.59982681217185219</v>
      </c>
      <c r="R585" s="9">
        <v>0</v>
      </c>
    </row>
    <row r="586" spans="3:18" x14ac:dyDescent="0.2">
      <c r="C586" s="2">
        <v>41891</v>
      </c>
      <c r="D586" s="3">
        <v>87.85</v>
      </c>
      <c r="E586" s="14">
        <f t="shared" si="42"/>
        <v>85.072649679393066</v>
      </c>
      <c r="F586" s="19">
        <f t="shared" si="44"/>
        <v>83.04219065929496</v>
      </c>
      <c r="H586" s="18">
        <f t="shared" si="43"/>
        <v>2.0304590200981067</v>
      </c>
      <c r="I586" s="23">
        <f t="shared" si="45"/>
        <v>1.4543191397138198</v>
      </c>
      <c r="J586" s="22">
        <f t="shared" si="46"/>
        <v>0.57613988038428698</v>
      </c>
      <c r="R586" s="9">
        <v>0</v>
      </c>
    </row>
    <row r="587" spans="3:18" x14ac:dyDescent="0.2">
      <c r="C587" s="2">
        <v>41892</v>
      </c>
      <c r="D587" s="3">
        <v>87.95</v>
      </c>
      <c r="E587" s="14">
        <f t="shared" si="42"/>
        <v>85.51531895948645</v>
      </c>
      <c r="F587" s="19">
        <f t="shared" si="44"/>
        <v>83.405732091939782</v>
      </c>
      <c r="H587" s="18">
        <f t="shared" si="43"/>
        <v>2.1095868675466676</v>
      </c>
      <c r="I587" s="23">
        <f t="shared" si="45"/>
        <v>1.5853726852803893</v>
      </c>
      <c r="J587" s="22">
        <f t="shared" si="46"/>
        <v>0.52421418226627825</v>
      </c>
      <c r="R587" s="9">
        <v>0</v>
      </c>
    </row>
    <row r="588" spans="3:18" x14ac:dyDescent="0.2">
      <c r="C588" s="2">
        <v>41893</v>
      </c>
      <c r="D588" s="3">
        <v>88.15</v>
      </c>
      <c r="E588" s="14">
        <f t="shared" si="42"/>
        <v>85.920654504180845</v>
      </c>
      <c r="F588" s="19">
        <f t="shared" si="44"/>
        <v>83.757159344388683</v>
      </c>
      <c r="H588" s="18">
        <f t="shared" si="43"/>
        <v>2.1634951597921628</v>
      </c>
      <c r="I588" s="23">
        <f t="shared" si="45"/>
        <v>1.7009971801827442</v>
      </c>
      <c r="J588" s="22">
        <f t="shared" si="46"/>
        <v>0.46249797960941863</v>
      </c>
      <c r="R588" s="9">
        <v>0</v>
      </c>
    </row>
    <row r="589" spans="3:18" x14ac:dyDescent="0.2">
      <c r="C589" s="2">
        <v>41894</v>
      </c>
      <c r="D589" s="3">
        <v>87.6</v>
      </c>
      <c r="E589" s="14">
        <f t="shared" si="42"/>
        <v>86.179015349691483</v>
      </c>
      <c r="F589" s="19">
        <f t="shared" si="44"/>
        <v>84.041814207767302</v>
      </c>
      <c r="H589" s="18">
        <f t="shared" si="43"/>
        <v>2.1372011419241801</v>
      </c>
      <c r="I589" s="23">
        <f t="shared" si="45"/>
        <v>1.7882379725310313</v>
      </c>
      <c r="J589" s="22">
        <f t="shared" si="46"/>
        <v>0.34896316939314875</v>
      </c>
      <c r="R589" s="9">
        <v>0</v>
      </c>
    </row>
    <row r="590" spans="3:18" x14ac:dyDescent="0.2">
      <c r="C590" s="2">
        <v>41897</v>
      </c>
      <c r="D590" s="3">
        <v>88.1</v>
      </c>
      <c r="E590" s="14">
        <f t="shared" si="42"/>
        <v>86.474551449738939</v>
      </c>
      <c r="F590" s="19">
        <f t="shared" si="44"/>
        <v>84.342420562747492</v>
      </c>
      <c r="H590" s="18">
        <f t="shared" si="43"/>
        <v>2.1321308869914475</v>
      </c>
      <c r="I590" s="23">
        <f t="shared" si="45"/>
        <v>1.8570165554231148</v>
      </c>
      <c r="J590" s="22">
        <f t="shared" si="46"/>
        <v>0.27511433156833265</v>
      </c>
      <c r="R590" s="9">
        <v>0</v>
      </c>
    </row>
    <row r="591" spans="3:18" x14ac:dyDescent="0.2">
      <c r="C591" s="2">
        <v>41898</v>
      </c>
      <c r="D591" s="3">
        <v>87.75</v>
      </c>
      <c r="E591" s="14">
        <f t="shared" si="42"/>
        <v>86.670774303625251</v>
      </c>
      <c r="F591" s="19">
        <f t="shared" si="44"/>
        <v>84.59483385439583</v>
      </c>
      <c r="H591" s="18">
        <f t="shared" si="43"/>
        <v>2.0759404492294209</v>
      </c>
      <c r="I591" s="23">
        <f t="shared" si="45"/>
        <v>1.9008013341843761</v>
      </c>
      <c r="J591" s="22">
        <f t="shared" si="46"/>
        <v>0.17513911504504476</v>
      </c>
      <c r="R591" s="9">
        <v>0</v>
      </c>
    </row>
    <row r="592" spans="3:18" x14ac:dyDescent="0.2">
      <c r="C592" s="2">
        <v>41899</v>
      </c>
      <c r="D592" s="3">
        <v>88.9</v>
      </c>
      <c r="E592" s="14">
        <f t="shared" si="42"/>
        <v>87.013732103067511</v>
      </c>
      <c r="F592" s="19">
        <f t="shared" si="44"/>
        <v>84.913735050366512</v>
      </c>
      <c r="H592" s="18">
        <f t="shared" si="43"/>
        <v>2.0999970527009992</v>
      </c>
      <c r="I592" s="23">
        <f t="shared" si="45"/>
        <v>1.9406404778877009</v>
      </c>
      <c r="J592" s="22">
        <f t="shared" si="46"/>
        <v>0.15935657481329835</v>
      </c>
      <c r="R592" s="9">
        <v>0</v>
      </c>
    </row>
    <row r="593" spans="3:18" x14ac:dyDescent="0.2">
      <c r="C593" s="2">
        <v>41900</v>
      </c>
      <c r="D593" s="3">
        <v>88.45</v>
      </c>
      <c r="E593" s="14">
        <f t="shared" si="42"/>
        <v>87.234696394903267</v>
      </c>
      <c r="F593" s="19">
        <f t="shared" si="44"/>
        <v>85.175680602191207</v>
      </c>
      <c r="H593" s="18">
        <f t="shared" si="43"/>
        <v>2.05901579271206</v>
      </c>
      <c r="I593" s="23">
        <f t="shared" si="45"/>
        <v>1.9643155408525728</v>
      </c>
      <c r="J593" s="22">
        <f t="shared" si="46"/>
        <v>9.4700251859487272E-2</v>
      </c>
      <c r="R593" s="9">
        <v>0</v>
      </c>
    </row>
    <row r="594" spans="3:18" x14ac:dyDescent="0.2">
      <c r="C594" s="2">
        <v>41901</v>
      </c>
      <c r="D594" s="3">
        <v>88.3</v>
      </c>
      <c r="E594" s="14">
        <f t="shared" si="42"/>
        <v>87.398589257225851</v>
      </c>
      <c r="F594" s="19">
        <f t="shared" si="44"/>
        <v>85.407111668695563</v>
      </c>
      <c r="H594" s="18">
        <f t="shared" si="43"/>
        <v>1.9914775885302873</v>
      </c>
      <c r="I594" s="23">
        <f t="shared" si="45"/>
        <v>1.9697479503881157</v>
      </c>
      <c r="J594" s="22">
        <f t="shared" si="46"/>
        <v>2.1729638142171659E-2</v>
      </c>
      <c r="R594" s="9">
        <v>0</v>
      </c>
    </row>
    <row r="595" spans="3:18" x14ac:dyDescent="0.2">
      <c r="C595" s="2">
        <v>41904</v>
      </c>
      <c r="D595" s="3">
        <v>88.25</v>
      </c>
      <c r="E595" s="14">
        <f t="shared" si="42"/>
        <v>87.529575525344953</v>
      </c>
      <c r="F595" s="19">
        <f t="shared" si="44"/>
        <v>85.617695989532933</v>
      </c>
      <c r="H595" s="18">
        <f t="shared" si="43"/>
        <v>1.9118795358120195</v>
      </c>
      <c r="I595" s="23">
        <f t="shared" si="45"/>
        <v>1.9581742674728966</v>
      </c>
      <c r="J595" s="22">
        <f t="shared" si="46"/>
        <v>-4.6294731660877053E-2</v>
      </c>
      <c r="R595" s="9">
        <v>0</v>
      </c>
    </row>
    <row r="596" spans="3:18" x14ac:dyDescent="0.2">
      <c r="C596" s="2">
        <v>41905</v>
      </c>
      <c r="D596" s="3">
        <v>87.75</v>
      </c>
      <c r="E596" s="14">
        <f t="shared" si="42"/>
        <v>87.563486982984188</v>
      </c>
      <c r="F596" s="19">
        <f t="shared" si="44"/>
        <v>85.775644434752721</v>
      </c>
      <c r="H596" s="18">
        <f t="shared" si="43"/>
        <v>1.7878425482314668</v>
      </c>
      <c r="I596" s="23">
        <f t="shared" si="45"/>
        <v>1.9241079236246108</v>
      </c>
      <c r="J596" s="22">
        <f t="shared" si="46"/>
        <v>-0.13626537539314398</v>
      </c>
      <c r="R596" s="9">
        <v>0</v>
      </c>
    </row>
    <row r="597" spans="3:18" x14ac:dyDescent="0.2">
      <c r="C597" s="2">
        <v>41906</v>
      </c>
      <c r="D597" s="3">
        <v>87.9</v>
      </c>
      <c r="E597" s="14">
        <f t="shared" si="42"/>
        <v>87.615258216371245</v>
      </c>
      <c r="F597" s="19">
        <f t="shared" si="44"/>
        <v>85.933004106252511</v>
      </c>
      <c r="H597" s="18">
        <f t="shared" si="43"/>
        <v>1.682254110118734</v>
      </c>
      <c r="I597" s="23">
        <f t="shared" si="45"/>
        <v>1.8757371609234355</v>
      </c>
      <c r="J597" s="22">
        <f t="shared" si="46"/>
        <v>-0.19348305080470141</v>
      </c>
      <c r="R597" s="9">
        <v>0</v>
      </c>
    </row>
    <row r="598" spans="3:18" x14ac:dyDescent="0.2">
      <c r="C598" s="2">
        <v>41907</v>
      </c>
      <c r="D598" s="3">
        <v>88.4</v>
      </c>
      <c r="E598" s="14">
        <f t="shared" si="42"/>
        <v>87.735987721544888</v>
      </c>
      <c r="F598" s="19">
        <f t="shared" si="44"/>
        <v>86.115744542826391</v>
      </c>
      <c r="H598" s="18">
        <f t="shared" si="43"/>
        <v>1.6202431787184963</v>
      </c>
      <c r="I598" s="23">
        <f t="shared" si="45"/>
        <v>1.8246383644824478</v>
      </c>
      <c r="J598" s="22">
        <f t="shared" si="46"/>
        <v>-0.20439518576395144</v>
      </c>
      <c r="R598" s="9">
        <v>0</v>
      </c>
    </row>
    <row r="599" spans="3:18" x14ac:dyDescent="0.2">
      <c r="C599" s="2">
        <v>41908</v>
      </c>
      <c r="D599" s="3">
        <v>88.3</v>
      </c>
      <c r="E599" s="14">
        <f t="shared" si="42"/>
        <v>87.82275884130722</v>
      </c>
      <c r="F599" s="19">
        <f t="shared" si="44"/>
        <v>86.277541243357774</v>
      </c>
      <c r="H599" s="18">
        <f t="shared" si="43"/>
        <v>1.5452175979494456</v>
      </c>
      <c r="I599" s="23">
        <f t="shared" si="45"/>
        <v>1.7687542111758474</v>
      </c>
      <c r="J599" s="22">
        <f t="shared" si="46"/>
        <v>-0.22353661322640184</v>
      </c>
      <c r="R599" s="9">
        <v>0</v>
      </c>
    </row>
    <row r="600" spans="3:18" x14ac:dyDescent="0.2">
      <c r="C600" s="2">
        <v>41911</v>
      </c>
      <c r="D600" s="3">
        <v>89.1</v>
      </c>
      <c r="E600" s="14">
        <f t="shared" ref="E600:E663" si="47">(D600*(2/(12+1))+E599*(1-(2/(12+1))))</f>
        <v>88.019257481106109</v>
      </c>
      <c r="F600" s="19">
        <f t="shared" si="44"/>
        <v>86.486612262368311</v>
      </c>
      <c r="H600" s="18">
        <f t="shared" si="43"/>
        <v>1.5326452187377981</v>
      </c>
      <c r="I600" s="23">
        <f t="shared" si="45"/>
        <v>1.7215324126882376</v>
      </c>
      <c r="J600" s="22">
        <f t="shared" si="46"/>
        <v>-0.18888719395043951</v>
      </c>
      <c r="R600" s="9">
        <v>0</v>
      </c>
    </row>
    <row r="601" spans="3:18" x14ac:dyDescent="0.2">
      <c r="C601" s="2">
        <v>41912</v>
      </c>
      <c r="D601" s="3">
        <v>90.15</v>
      </c>
      <c r="E601" s="14">
        <f t="shared" si="47"/>
        <v>88.347064022474399</v>
      </c>
      <c r="F601" s="19">
        <f t="shared" si="44"/>
        <v>86.757974317007694</v>
      </c>
      <c r="H601" s="18">
        <f t="shared" si="43"/>
        <v>1.589089705466705</v>
      </c>
      <c r="I601" s="23">
        <f t="shared" si="45"/>
        <v>1.6950438712439313</v>
      </c>
      <c r="J601" s="22">
        <f t="shared" si="46"/>
        <v>-0.10595416577722627</v>
      </c>
      <c r="R601" s="9">
        <v>0</v>
      </c>
    </row>
    <row r="602" spans="3:18" x14ac:dyDescent="0.2">
      <c r="C602" s="2">
        <v>41913</v>
      </c>
      <c r="D602" s="3">
        <v>89.8</v>
      </c>
      <c r="E602" s="14">
        <f t="shared" si="47"/>
        <v>88.570592634401407</v>
      </c>
      <c r="F602" s="19">
        <f t="shared" si="44"/>
        <v>86.983309552784888</v>
      </c>
      <c r="H602" s="18">
        <f t="shared" si="43"/>
        <v>1.5872830816165191</v>
      </c>
      <c r="I602" s="23">
        <f t="shared" si="45"/>
        <v>1.673491713318449</v>
      </c>
      <c r="J602" s="22">
        <f t="shared" si="46"/>
        <v>-8.6208631701929939E-2</v>
      </c>
      <c r="R602" s="9">
        <v>0</v>
      </c>
    </row>
    <row r="603" spans="3:18" x14ac:dyDescent="0.2">
      <c r="C603" s="2">
        <v>41914</v>
      </c>
      <c r="D603" s="3">
        <v>88.8</v>
      </c>
      <c r="E603" s="14">
        <f t="shared" si="47"/>
        <v>88.605886075262731</v>
      </c>
      <c r="F603" s="19">
        <f t="shared" si="44"/>
        <v>87.117879215541564</v>
      </c>
      <c r="H603" s="18">
        <f t="shared" si="43"/>
        <v>1.4880068597211675</v>
      </c>
      <c r="I603" s="23">
        <f t="shared" si="45"/>
        <v>1.6363947425989926</v>
      </c>
      <c r="J603" s="22">
        <f t="shared" si="46"/>
        <v>-0.14838788287782512</v>
      </c>
      <c r="R603" s="9">
        <v>0</v>
      </c>
    </row>
    <row r="604" spans="3:18" x14ac:dyDescent="0.2">
      <c r="C604" s="2">
        <v>41915</v>
      </c>
      <c r="D604" s="3">
        <v>89.05</v>
      </c>
      <c r="E604" s="14">
        <f t="shared" si="47"/>
        <v>88.674211294453087</v>
      </c>
      <c r="F604" s="19">
        <f t="shared" si="44"/>
        <v>87.260999273649603</v>
      </c>
      <c r="H604" s="18">
        <f t="shared" si="43"/>
        <v>1.4132120208034848</v>
      </c>
      <c r="I604" s="23">
        <f t="shared" si="45"/>
        <v>1.5917581982398912</v>
      </c>
      <c r="J604" s="22">
        <f t="shared" si="46"/>
        <v>-0.17854617743640633</v>
      </c>
      <c r="R604" s="9">
        <v>0</v>
      </c>
    </row>
    <row r="605" spans="3:18" x14ac:dyDescent="0.2">
      <c r="C605" s="2">
        <v>41918</v>
      </c>
      <c r="D605" s="3">
        <v>89.1</v>
      </c>
      <c r="E605" s="14">
        <f t="shared" si="47"/>
        <v>88.739717249152619</v>
      </c>
      <c r="F605" s="19">
        <f t="shared" si="44"/>
        <v>87.39722154967555</v>
      </c>
      <c r="H605" s="18">
        <f t="shared" si="43"/>
        <v>1.3424956994770696</v>
      </c>
      <c r="I605" s="23">
        <f t="shared" si="45"/>
        <v>1.5419056984873269</v>
      </c>
      <c r="J605" s="22">
        <f t="shared" si="46"/>
        <v>-0.19940999901025735</v>
      </c>
      <c r="R605" s="9">
        <v>0</v>
      </c>
    </row>
    <row r="606" spans="3:18" x14ac:dyDescent="0.2">
      <c r="C606" s="2">
        <v>41919</v>
      </c>
      <c r="D606" s="3">
        <v>86.25</v>
      </c>
      <c r="E606" s="14">
        <f t="shared" si="47"/>
        <v>88.356683826206066</v>
      </c>
      <c r="F606" s="19">
        <f t="shared" si="44"/>
        <v>87.312242175625499</v>
      </c>
      <c r="H606" s="18">
        <f t="shared" si="43"/>
        <v>1.0444416505805663</v>
      </c>
      <c r="I606" s="23">
        <f t="shared" si="45"/>
        <v>1.4424128889059749</v>
      </c>
      <c r="J606" s="22">
        <f t="shared" si="46"/>
        <v>-0.39797123832540859</v>
      </c>
      <c r="R606" s="9">
        <v>0</v>
      </c>
    </row>
    <row r="607" spans="3:18" x14ac:dyDescent="0.2">
      <c r="C607" s="2">
        <v>41920</v>
      </c>
      <c r="D607" s="3">
        <v>85.65</v>
      </c>
      <c r="E607" s="14">
        <f t="shared" si="47"/>
        <v>87.940270929866671</v>
      </c>
      <c r="F607" s="19">
        <f t="shared" si="44"/>
        <v>87.189113125579169</v>
      </c>
      <c r="H607" s="18">
        <f t="shared" si="43"/>
        <v>0.75115780428750156</v>
      </c>
      <c r="I607" s="23">
        <f t="shared" si="45"/>
        <v>1.3041618719822803</v>
      </c>
      <c r="J607" s="22">
        <f t="shared" si="46"/>
        <v>-0.55300406769477872</v>
      </c>
      <c r="R607" s="9">
        <v>0</v>
      </c>
    </row>
    <row r="608" spans="3:18" x14ac:dyDescent="0.2">
      <c r="C608" s="2">
        <v>41921</v>
      </c>
      <c r="D608" s="3">
        <v>85.6</v>
      </c>
      <c r="E608" s="14">
        <f t="shared" si="47"/>
        <v>87.580229248348715</v>
      </c>
      <c r="F608" s="19">
        <f t="shared" si="44"/>
        <v>87.071401042202936</v>
      </c>
      <c r="H608" s="18">
        <f t="shared" si="43"/>
        <v>0.50882820614577895</v>
      </c>
      <c r="I608" s="23">
        <f t="shared" si="45"/>
        <v>1.1450951388149802</v>
      </c>
      <c r="J608" s="22">
        <f t="shared" si="46"/>
        <v>-0.6362669326692012</v>
      </c>
      <c r="R608" s="9">
        <v>0</v>
      </c>
    </row>
    <row r="609" spans="3:18" x14ac:dyDescent="0.2">
      <c r="C609" s="2">
        <v>41922</v>
      </c>
      <c r="D609" s="3">
        <v>84.5</v>
      </c>
      <c r="E609" s="14">
        <f t="shared" si="47"/>
        <v>87.10634782552583</v>
      </c>
      <c r="F609" s="19">
        <f t="shared" si="44"/>
        <v>86.880926890928635</v>
      </c>
      <c r="H609" s="18">
        <f t="shared" si="43"/>
        <v>0.22542093459719581</v>
      </c>
      <c r="I609" s="23">
        <f t="shared" si="45"/>
        <v>0.96116029797142333</v>
      </c>
      <c r="J609" s="22">
        <f t="shared" si="46"/>
        <v>-0.73573936337422752</v>
      </c>
      <c r="R609" s="9">
        <v>0</v>
      </c>
    </row>
    <row r="610" spans="3:18" x14ac:dyDescent="0.2">
      <c r="C610" s="2">
        <v>41925</v>
      </c>
      <c r="D610" s="3">
        <v>83.85</v>
      </c>
      <c r="E610" s="14">
        <f t="shared" si="47"/>
        <v>86.605371236983402</v>
      </c>
      <c r="F610" s="19">
        <f t="shared" si="44"/>
        <v>86.656413787896881</v>
      </c>
      <c r="H610" s="18">
        <f t="shared" si="43"/>
        <v>-5.104255091347909E-2</v>
      </c>
      <c r="I610" s="23">
        <f t="shared" si="45"/>
        <v>0.75871972819444289</v>
      </c>
      <c r="J610" s="22">
        <f t="shared" si="46"/>
        <v>-0.80976227910792198</v>
      </c>
      <c r="R610" s="9">
        <v>0</v>
      </c>
    </row>
    <row r="611" spans="3:18" x14ac:dyDescent="0.2">
      <c r="C611" s="2">
        <v>41926</v>
      </c>
      <c r="D611" s="3">
        <v>83.5</v>
      </c>
      <c r="E611" s="14">
        <f t="shared" si="47"/>
        <v>86.127621815909038</v>
      </c>
      <c r="F611" s="19">
        <f t="shared" si="44"/>
        <v>86.422605359163782</v>
      </c>
      <c r="H611" s="18">
        <f t="shared" si="43"/>
        <v>-0.29498354325474452</v>
      </c>
      <c r="I611" s="23">
        <f t="shared" si="45"/>
        <v>0.54797907390460554</v>
      </c>
      <c r="J611" s="22">
        <f t="shared" si="46"/>
        <v>-0.84296261715935006</v>
      </c>
      <c r="R611" s="9">
        <v>0</v>
      </c>
    </row>
    <row r="612" spans="3:18" x14ac:dyDescent="0.2">
      <c r="C612" s="2">
        <v>41927</v>
      </c>
      <c r="D612" s="3">
        <v>81.2</v>
      </c>
      <c r="E612" s="14">
        <f t="shared" si="47"/>
        <v>85.369526151923026</v>
      </c>
      <c r="F612" s="19">
        <f t="shared" si="44"/>
        <v>86.035745702929432</v>
      </c>
      <c r="H612" s="18">
        <f t="shared" si="43"/>
        <v>-0.66621955100640662</v>
      </c>
      <c r="I612" s="23">
        <f t="shared" si="45"/>
        <v>0.30513934892240313</v>
      </c>
      <c r="J612" s="22">
        <f t="shared" si="46"/>
        <v>-0.97135889992880975</v>
      </c>
      <c r="R612" s="9">
        <v>0</v>
      </c>
    </row>
    <row r="613" spans="3:18" x14ac:dyDescent="0.2">
      <c r="C613" s="2">
        <v>41928</v>
      </c>
      <c r="D613" s="3">
        <v>80</v>
      </c>
      <c r="E613" s="14">
        <f t="shared" si="47"/>
        <v>84.543445205473333</v>
      </c>
      <c r="F613" s="19">
        <f t="shared" si="44"/>
        <v>85.588653428638366</v>
      </c>
      <c r="H613" s="18">
        <f t="shared" ref="H613:H676" si="48">E613-F613</f>
        <v>-1.0452082231650337</v>
      </c>
      <c r="I613" s="23">
        <f t="shared" si="45"/>
        <v>3.506983450491577E-2</v>
      </c>
      <c r="J613" s="22">
        <f t="shared" si="46"/>
        <v>-1.0802780576699496</v>
      </c>
      <c r="R613" s="9">
        <v>0</v>
      </c>
    </row>
    <row r="614" spans="3:18" x14ac:dyDescent="0.2">
      <c r="C614" s="2">
        <v>41929</v>
      </c>
      <c r="D614" s="3">
        <v>82.2</v>
      </c>
      <c r="E614" s="14">
        <f t="shared" si="47"/>
        <v>84.182915173862057</v>
      </c>
      <c r="F614" s="19">
        <f t="shared" ref="F614:F677" si="49">D614*(2/(26+1)) + F613*(1-(2/(26+1)))</f>
        <v>85.337642063554043</v>
      </c>
      <c r="H614" s="18">
        <f t="shared" si="48"/>
        <v>-1.154726889691986</v>
      </c>
      <c r="I614" s="23">
        <f t="shared" si="45"/>
        <v>-0.20288951033446459</v>
      </c>
      <c r="J614" s="22">
        <f t="shared" si="46"/>
        <v>-0.95183737935752144</v>
      </c>
      <c r="R614" s="9">
        <v>0</v>
      </c>
    </row>
    <row r="615" spans="3:18" x14ac:dyDescent="0.2">
      <c r="C615" s="2">
        <v>41932</v>
      </c>
      <c r="D615" s="3">
        <v>82.8</v>
      </c>
      <c r="E615" s="14">
        <f t="shared" si="47"/>
        <v>83.970158993267887</v>
      </c>
      <c r="F615" s="19">
        <f t="shared" si="49"/>
        <v>85.149668577364849</v>
      </c>
      <c r="H615" s="18">
        <f t="shared" si="48"/>
        <v>-1.1795095840969623</v>
      </c>
      <c r="I615" s="23">
        <f t="shared" si="45"/>
        <v>-0.39821352508696417</v>
      </c>
      <c r="J615" s="22">
        <f t="shared" si="46"/>
        <v>-0.7812960590099981</v>
      </c>
      <c r="R615" s="9">
        <v>0</v>
      </c>
    </row>
    <row r="616" spans="3:18" x14ac:dyDescent="0.2">
      <c r="C616" s="2">
        <v>41933</v>
      </c>
      <c r="D616" s="3">
        <v>83.55</v>
      </c>
      <c r="E616" s="14">
        <f t="shared" si="47"/>
        <v>83.90551914814975</v>
      </c>
      <c r="F616" s="19">
        <f t="shared" si="49"/>
        <v>85.031174608671151</v>
      </c>
      <c r="H616" s="18">
        <f t="shared" si="48"/>
        <v>-1.1256554605214006</v>
      </c>
      <c r="I616" s="23">
        <f t="shared" si="45"/>
        <v>-0.54370191217385155</v>
      </c>
      <c r="J616" s="22">
        <f t="shared" si="46"/>
        <v>-0.58195354834754909</v>
      </c>
      <c r="R616" s="9">
        <v>0</v>
      </c>
    </row>
    <row r="617" spans="3:18" x14ac:dyDescent="0.2">
      <c r="C617" s="2">
        <v>41934</v>
      </c>
      <c r="D617" s="3">
        <v>84.65</v>
      </c>
      <c r="E617" s="14">
        <f t="shared" si="47"/>
        <v>84.020054663819025</v>
      </c>
      <c r="F617" s="19">
        <f t="shared" si="49"/>
        <v>85.002939452473285</v>
      </c>
      <c r="H617" s="18">
        <f t="shared" si="48"/>
        <v>-0.98288478865426043</v>
      </c>
      <c r="I617" s="23">
        <f t="shared" si="45"/>
        <v>-0.63153848746993335</v>
      </c>
      <c r="J617" s="22">
        <f t="shared" si="46"/>
        <v>-0.35134630118432708</v>
      </c>
      <c r="R617" s="9">
        <v>0</v>
      </c>
    </row>
    <row r="618" spans="3:18" x14ac:dyDescent="0.2">
      <c r="C618" s="2">
        <v>41935</v>
      </c>
      <c r="D618" s="3">
        <v>85.4</v>
      </c>
      <c r="E618" s="14">
        <f t="shared" si="47"/>
        <v>84.232353946308407</v>
      </c>
      <c r="F618" s="19">
        <f t="shared" si="49"/>
        <v>85.03235134488267</v>
      </c>
      <c r="H618" s="18">
        <f t="shared" si="48"/>
        <v>-0.79999739857426277</v>
      </c>
      <c r="I618" s="23">
        <f t="shared" si="45"/>
        <v>-0.66523026969079924</v>
      </c>
      <c r="J618" s="22">
        <f t="shared" si="46"/>
        <v>-0.13476712888346354</v>
      </c>
      <c r="R618" s="9">
        <v>0</v>
      </c>
    </row>
    <row r="619" spans="3:18" x14ac:dyDescent="0.2">
      <c r="C619" s="2">
        <v>41936</v>
      </c>
      <c r="D619" s="3">
        <v>85.75</v>
      </c>
      <c r="E619" s="14">
        <f t="shared" si="47"/>
        <v>84.465837954568656</v>
      </c>
      <c r="F619" s="19">
        <f t="shared" si="49"/>
        <v>85.085510504520983</v>
      </c>
      <c r="H619" s="18">
        <f t="shared" si="48"/>
        <v>-0.61967254995232679</v>
      </c>
      <c r="I619" s="23">
        <f t="shared" si="45"/>
        <v>-0.65611872574310481</v>
      </c>
      <c r="J619" s="22">
        <f t="shared" si="46"/>
        <v>3.6446175790778024E-2</v>
      </c>
      <c r="R619" s="9">
        <v>0</v>
      </c>
    </row>
    <row r="620" spans="3:18" x14ac:dyDescent="0.2">
      <c r="C620" s="2">
        <v>41939</v>
      </c>
      <c r="D620" s="3">
        <v>85.7</v>
      </c>
      <c r="E620" s="14">
        <f t="shared" si="47"/>
        <v>84.655709038481163</v>
      </c>
      <c r="F620" s="19">
        <f t="shared" si="49"/>
        <v>85.131028244926824</v>
      </c>
      <c r="H620" s="18">
        <f t="shared" si="48"/>
        <v>-0.47531920644566128</v>
      </c>
      <c r="I620" s="23">
        <f t="shared" si="45"/>
        <v>-0.61995882188361617</v>
      </c>
      <c r="J620" s="22">
        <f t="shared" si="46"/>
        <v>0.14463961543795489</v>
      </c>
      <c r="R620" s="9">
        <v>0</v>
      </c>
    </row>
    <row r="621" spans="3:18" x14ac:dyDescent="0.2">
      <c r="C621" s="2">
        <v>41940</v>
      </c>
      <c r="D621" s="3">
        <v>87.25</v>
      </c>
      <c r="E621" s="14">
        <f t="shared" si="47"/>
        <v>85.054830724868665</v>
      </c>
      <c r="F621" s="19">
        <f t="shared" si="49"/>
        <v>85.287989115672985</v>
      </c>
      <c r="H621" s="18">
        <f t="shared" si="48"/>
        <v>-0.23315839080431999</v>
      </c>
      <c r="I621" s="23">
        <f t="shared" si="45"/>
        <v>-0.54259873566775696</v>
      </c>
      <c r="J621" s="22">
        <f t="shared" si="46"/>
        <v>0.30944034486343697</v>
      </c>
      <c r="R621" s="9">
        <v>0</v>
      </c>
    </row>
    <row r="622" spans="3:18" x14ac:dyDescent="0.2">
      <c r="C622" s="2">
        <v>41941</v>
      </c>
      <c r="D622" s="3">
        <v>86.9</v>
      </c>
      <c r="E622" s="14">
        <f t="shared" si="47"/>
        <v>85.33870292104271</v>
      </c>
      <c r="F622" s="19">
        <f t="shared" si="49"/>
        <v>85.407397329326841</v>
      </c>
      <c r="H622" s="18">
        <f t="shared" si="48"/>
        <v>-6.8694408284130759E-2</v>
      </c>
      <c r="I622" s="23">
        <f t="shared" si="45"/>
        <v>-0.4478178701910317</v>
      </c>
      <c r="J622" s="22">
        <f t="shared" si="46"/>
        <v>0.37912346190690094</v>
      </c>
      <c r="R622" s="9">
        <v>0</v>
      </c>
    </row>
    <row r="623" spans="3:18" x14ac:dyDescent="0.2">
      <c r="C623" s="2">
        <v>41942</v>
      </c>
      <c r="D623" s="3">
        <v>87.7</v>
      </c>
      <c r="E623" s="14">
        <f t="shared" si="47"/>
        <v>85.70197939472844</v>
      </c>
      <c r="F623" s="19">
        <f t="shared" si="49"/>
        <v>85.577219749376695</v>
      </c>
      <c r="H623" s="18">
        <f t="shared" si="48"/>
        <v>0.12475964535174455</v>
      </c>
      <c r="I623" s="23">
        <f t="shared" si="45"/>
        <v>-0.33330236708247646</v>
      </c>
      <c r="J623" s="22">
        <f t="shared" si="46"/>
        <v>0.45806201243422101</v>
      </c>
      <c r="R623" s="9">
        <v>0</v>
      </c>
    </row>
    <row r="624" spans="3:18" x14ac:dyDescent="0.2">
      <c r="C624" s="2">
        <v>41943</v>
      </c>
      <c r="D624" s="3">
        <v>89.3</v>
      </c>
      <c r="E624" s="14">
        <f t="shared" si="47"/>
        <v>86.255521026308671</v>
      </c>
      <c r="F624" s="19">
        <f t="shared" si="49"/>
        <v>85.852981249422868</v>
      </c>
      <c r="H624" s="18">
        <f t="shared" si="48"/>
        <v>0.40253977688580278</v>
      </c>
      <c r="I624" s="23">
        <f t="shared" si="45"/>
        <v>-0.18613393828882063</v>
      </c>
      <c r="J624" s="22">
        <f t="shared" si="46"/>
        <v>0.58867371517462341</v>
      </c>
      <c r="R624" s="9">
        <v>0</v>
      </c>
    </row>
    <row r="625" spans="3:18" x14ac:dyDescent="0.2">
      <c r="C625" s="2">
        <v>41946</v>
      </c>
      <c r="D625" s="3">
        <v>88.3</v>
      </c>
      <c r="E625" s="14">
        <f t="shared" si="47"/>
        <v>86.570056253030415</v>
      </c>
      <c r="F625" s="19">
        <f t="shared" si="49"/>
        <v>86.034241897613768</v>
      </c>
      <c r="H625" s="18">
        <f t="shared" si="48"/>
        <v>0.53581435541664746</v>
      </c>
      <c r="I625" s="23">
        <f t="shared" si="45"/>
        <v>-4.1744279547726998E-2</v>
      </c>
      <c r="J625" s="22">
        <f t="shared" si="46"/>
        <v>0.57755863496437443</v>
      </c>
      <c r="R625" s="9">
        <v>0</v>
      </c>
    </row>
    <row r="626" spans="3:18" x14ac:dyDescent="0.2">
      <c r="C626" s="2">
        <v>41947</v>
      </c>
      <c r="D626" s="3">
        <v>87.85</v>
      </c>
      <c r="E626" s="14">
        <f t="shared" si="47"/>
        <v>86.766970675641119</v>
      </c>
      <c r="F626" s="19">
        <f t="shared" si="49"/>
        <v>86.168742497790532</v>
      </c>
      <c r="H626" s="18">
        <f t="shared" si="48"/>
        <v>0.59822817785058646</v>
      </c>
      <c r="I626" s="23">
        <f t="shared" si="45"/>
        <v>8.6250211931935702E-2</v>
      </c>
      <c r="J626" s="22">
        <f t="shared" si="46"/>
        <v>0.51197796591865075</v>
      </c>
      <c r="R626" s="9">
        <v>0</v>
      </c>
    </row>
    <row r="627" spans="3:18" x14ac:dyDescent="0.2">
      <c r="C627" s="2">
        <v>41948</v>
      </c>
      <c r="D627" s="3">
        <v>89.4</v>
      </c>
      <c r="E627" s="14">
        <f t="shared" si="47"/>
        <v>87.172052110157864</v>
      </c>
      <c r="F627" s="19">
        <f t="shared" si="49"/>
        <v>86.408094905361608</v>
      </c>
      <c r="H627" s="18">
        <f t="shared" si="48"/>
        <v>0.76395720479625595</v>
      </c>
      <c r="I627" s="23">
        <f t="shared" si="45"/>
        <v>0.22179161050479979</v>
      </c>
      <c r="J627" s="22">
        <f t="shared" si="46"/>
        <v>0.54216559429145617</v>
      </c>
      <c r="R627" s="9">
        <v>0</v>
      </c>
    </row>
    <row r="628" spans="3:18" x14ac:dyDescent="0.2">
      <c r="C628" s="2">
        <v>41949</v>
      </c>
      <c r="D628" s="3">
        <v>89.75</v>
      </c>
      <c r="E628" s="14">
        <f t="shared" si="47"/>
        <v>87.568659477825889</v>
      </c>
      <c r="F628" s="19">
        <f t="shared" si="49"/>
        <v>86.655643430890379</v>
      </c>
      <c r="H628" s="18">
        <f t="shared" si="48"/>
        <v>0.91301604693551042</v>
      </c>
      <c r="I628" s="23">
        <f t="shared" si="45"/>
        <v>0.36003649779094193</v>
      </c>
      <c r="J628" s="22">
        <f t="shared" si="46"/>
        <v>0.55297954914456848</v>
      </c>
      <c r="R628" s="9">
        <v>0</v>
      </c>
    </row>
    <row r="629" spans="3:18" x14ac:dyDescent="0.2">
      <c r="C629" s="2">
        <v>41950</v>
      </c>
      <c r="D629" s="3">
        <v>88.65</v>
      </c>
      <c r="E629" s="14">
        <f t="shared" si="47"/>
        <v>87.735019558160374</v>
      </c>
      <c r="F629" s="19">
        <f t="shared" si="49"/>
        <v>86.803373547120714</v>
      </c>
      <c r="H629" s="18">
        <f t="shared" si="48"/>
        <v>0.93164601103966049</v>
      </c>
      <c r="I629" s="23">
        <f t="shared" si="45"/>
        <v>0.47435840044068567</v>
      </c>
      <c r="J629" s="22">
        <f t="shared" si="46"/>
        <v>0.45728761059897483</v>
      </c>
      <c r="R629" s="9">
        <v>0</v>
      </c>
    </row>
    <row r="630" spans="3:18" x14ac:dyDescent="0.2">
      <c r="C630" s="2">
        <v>41953</v>
      </c>
      <c r="D630" s="3">
        <v>89.35</v>
      </c>
      <c r="E630" s="14">
        <f t="shared" si="47"/>
        <v>87.983478087674158</v>
      </c>
      <c r="F630" s="19">
        <f t="shared" si="49"/>
        <v>86.992012543630281</v>
      </c>
      <c r="H630" s="18">
        <f t="shared" si="48"/>
        <v>0.99146554404387643</v>
      </c>
      <c r="I630" s="23">
        <f t="shared" si="45"/>
        <v>0.57777982916132387</v>
      </c>
      <c r="J630" s="22">
        <f t="shared" si="46"/>
        <v>0.41368571488255257</v>
      </c>
      <c r="R630" s="9">
        <v>0</v>
      </c>
    </row>
    <row r="631" spans="3:18" x14ac:dyDescent="0.2">
      <c r="C631" s="2">
        <v>41954</v>
      </c>
      <c r="D631" s="3">
        <v>89.4</v>
      </c>
      <c r="E631" s="14">
        <f t="shared" si="47"/>
        <v>88.201404535724294</v>
      </c>
      <c r="F631" s="19">
        <f t="shared" si="49"/>
        <v>87.170381984842848</v>
      </c>
      <c r="H631" s="18">
        <f t="shared" si="48"/>
        <v>1.0310225508814455</v>
      </c>
      <c r="I631" s="23">
        <f t="shared" si="45"/>
        <v>0.66842837350534823</v>
      </c>
      <c r="J631" s="22">
        <f t="shared" si="46"/>
        <v>0.36259417737609723</v>
      </c>
      <c r="R631" s="9">
        <v>0</v>
      </c>
    </row>
    <row r="632" spans="3:18" x14ac:dyDescent="0.2">
      <c r="C632" s="2">
        <v>41955</v>
      </c>
      <c r="D632" s="3">
        <v>89.5</v>
      </c>
      <c r="E632" s="14">
        <f t="shared" si="47"/>
        <v>88.401188453305181</v>
      </c>
      <c r="F632" s="19">
        <f t="shared" si="49"/>
        <v>87.342946282261906</v>
      </c>
      <c r="H632" s="18">
        <f t="shared" si="48"/>
        <v>1.0582421710432754</v>
      </c>
      <c r="I632" s="23">
        <f t="shared" si="45"/>
        <v>0.74639113301293369</v>
      </c>
      <c r="J632" s="22">
        <f t="shared" si="46"/>
        <v>0.31185103803034175</v>
      </c>
      <c r="R632" s="9">
        <v>0</v>
      </c>
    </row>
    <row r="633" spans="3:18" x14ac:dyDescent="0.2">
      <c r="C633" s="2">
        <v>41956</v>
      </c>
      <c r="D633" s="3">
        <v>91.15</v>
      </c>
      <c r="E633" s="14">
        <f t="shared" si="47"/>
        <v>88.824082537412082</v>
      </c>
      <c r="F633" s="19">
        <f t="shared" si="49"/>
        <v>87.624950261353618</v>
      </c>
      <c r="H633" s="18">
        <f t="shared" si="48"/>
        <v>1.1991322760584637</v>
      </c>
      <c r="I633" s="23">
        <f t="shared" si="45"/>
        <v>0.83693936162203975</v>
      </c>
      <c r="J633" s="22">
        <f t="shared" si="46"/>
        <v>0.36219291443642398</v>
      </c>
      <c r="R633" s="9">
        <v>0</v>
      </c>
    </row>
    <row r="634" spans="3:18" x14ac:dyDescent="0.2">
      <c r="C634" s="2">
        <v>41957</v>
      </c>
      <c r="D634" s="3">
        <v>90.45</v>
      </c>
      <c r="E634" s="14">
        <f t="shared" si="47"/>
        <v>89.074223685502545</v>
      </c>
      <c r="F634" s="19">
        <f t="shared" si="49"/>
        <v>87.834213204957052</v>
      </c>
      <c r="H634" s="18">
        <f t="shared" si="48"/>
        <v>1.240010480545493</v>
      </c>
      <c r="I634" s="23">
        <f t="shared" si="45"/>
        <v>0.91755358540673049</v>
      </c>
      <c r="J634" s="22">
        <f t="shared" si="46"/>
        <v>0.32245689513876252</v>
      </c>
      <c r="R634" s="9">
        <v>0</v>
      </c>
    </row>
    <row r="635" spans="3:18" x14ac:dyDescent="0.2">
      <c r="C635" s="2">
        <v>41960</v>
      </c>
      <c r="D635" s="3">
        <v>90.95</v>
      </c>
      <c r="E635" s="14">
        <f t="shared" si="47"/>
        <v>89.362804656963689</v>
      </c>
      <c r="F635" s="19">
        <f t="shared" si="49"/>
        <v>88.065012226812087</v>
      </c>
      <c r="H635" s="18">
        <f t="shared" si="48"/>
        <v>1.2977924301516026</v>
      </c>
      <c r="I635" s="23">
        <f t="shared" si="45"/>
        <v>0.99360135435570496</v>
      </c>
      <c r="J635" s="22">
        <f t="shared" si="46"/>
        <v>0.30419107579589766</v>
      </c>
      <c r="R635" s="9">
        <v>0</v>
      </c>
    </row>
    <row r="636" spans="3:18" x14ac:dyDescent="0.2">
      <c r="C636" s="2">
        <v>41961</v>
      </c>
      <c r="D636" s="3">
        <v>91.75</v>
      </c>
      <c r="E636" s="14">
        <f t="shared" si="47"/>
        <v>89.730065478969266</v>
      </c>
      <c r="F636" s="19">
        <f t="shared" si="49"/>
        <v>88.337974284085263</v>
      </c>
      <c r="H636" s="18">
        <f t="shared" si="48"/>
        <v>1.3920911948840029</v>
      </c>
      <c r="I636" s="23">
        <f t="shared" si="45"/>
        <v>1.0732993224613645</v>
      </c>
      <c r="J636" s="22">
        <f t="shared" si="46"/>
        <v>0.3187918724226384</v>
      </c>
      <c r="R636" s="9">
        <v>0</v>
      </c>
    </row>
    <row r="637" spans="3:18" x14ac:dyDescent="0.2">
      <c r="C637" s="2">
        <v>41962</v>
      </c>
      <c r="D637" s="3">
        <v>91.5</v>
      </c>
      <c r="E637" s="14">
        <f t="shared" si="47"/>
        <v>90.002363097589381</v>
      </c>
      <c r="F637" s="19">
        <f t="shared" si="49"/>
        <v>88.572198411190058</v>
      </c>
      <c r="H637" s="18">
        <f t="shared" si="48"/>
        <v>1.4301646863993227</v>
      </c>
      <c r="I637" s="23">
        <f t="shared" si="45"/>
        <v>1.1446723952489561</v>
      </c>
      <c r="J637" s="22">
        <f t="shared" si="46"/>
        <v>0.28549229115036656</v>
      </c>
      <c r="R637" s="9">
        <v>0</v>
      </c>
    </row>
    <row r="638" spans="3:18" x14ac:dyDescent="0.2">
      <c r="C638" s="2">
        <v>41963</v>
      </c>
      <c r="D638" s="3">
        <v>91.5</v>
      </c>
      <c r="E638" s="14">
        <f t="shared" si="47"/>
        <v>90.232768774883326</v>
      </c>
      <c r="F638" s="19">
        <f t="shared" si="49"/>
        <v>88.789072602953752</v>
      </c>
      <c r="H638" s="18">
        <f t="shared" si="48"/>
        <v>1.4436961719295738</v>
      </c>
      <c r="I638" s="23">
        <f t="shared" si="45"/>
        <v>1.2044771505850798</v>
      </c>
      <c r="J638" s="22">
        <f t="shared" si="46"/>
        <v>0.23921902134449402</v>
      </c>
      <c r="R638" s="9">
        <v>0</v>
      </c>
    </row>
    <row r="639" spans="3:18" x14ac:dyDescent="0.2">
      <c r="C639" s="2">
        <v>41964</v>
      </c>
      <c r="D639" s="3">
        <v>91.95</v>
      </c>
      <c r="E639" s="14">
        <f t="shared" si="47"/>
        <v>90.496958194132048</v>
      </c>
      <c r="F639" s="19">
        <f t="shared" si="49"/>
        <v>89.02321537310533</v>
      </c>
      <c r="H639" s="18">
        <f t="shared" si="48"/>
        <v>1.4737428210267183</v>
      </c>
      <c r="I639" s="23">
        <f t="shared" si="45"/>
        <v>1.2583302846734075</v>
      </c>
      <c r="J639" s="22">
        <f t="shared" si="46"/>
        <v>0.21541253635331081</v>
      </c>
      <c r="R639" s="9">
        <v>0</v>
      </c>
    </row>
    <row r="640" spans="3:18" x14ac:dyDescent="0.2">
      <c r="C640" s="2">
        <v>41967</v>
      </c>
      <c r="D640" s="3">
        <v>91.55</v>
      </c>
      <c r="E640" s="14">
        <f t="shared" si="47"/>
        <v>90.658964625804046</v>
      </c>
      <c r="F640" s="19">
        <f t="shared" si="49"/>
        <v>89.210384604727153</v>
      </c>
      <c r="H640" s="18">
        <f t="shared" si="48"/>
        <v>1.4485800210768929</v>
      </c>
      <c r="I640" s="23">
        <f t="shared" si="45"/>
        <v>1.2963802319541047</v>
      </c>
      <c r="J640" s="22">
        <f t="shared" si="46"/>
        <v>0.1521997891227882</v>
      </c>
      <c r="R640" s="9">
        <v>0</v>
      </c>
    </row>
    <row r="641" spans="3:18" x14ac:dyDescent="0.2">
      <c r="C641" s="2">
        <v>41968</v>
      </c>
      <c r="D641" s="3">
        <v>91.2</v>
      </c>
      <c r="E641" s="14">
        <f t="shared" si="47"/>
        <v>90.742200837218817</v>
      </c>
      <c r="F641" s="19">
        <f t="shared" si="49"/>
        <v>89.35776352289551</v>
      </c>
      <c r="H641" s="18">
        <f t="shared" si="48"/>
        <v>1.3844373143233071</v>
      </c>
      <c r="I641" s="23">
        <f t="shared" si="45"/>
        <v>1.3139916484279452</v>
      </c>
      <c r="J641" s="22">
        <f t="shared" si="46"/>
        <v>7.0445665895361831E-2</v>
      </c>
      <c r="R641" s="9">
        <v>0</v>
      </c>
    </row>
    <row r="642" spans="3:18" x14ac:dyDescent="0.2">
      <c r="C642" s="2">
        <v>41969</v>
      </c>
      <c r="D642" s="3">
        <v>91.55</v>
      </c>
      <c r="E642" s="14">
        <f t="shared" si="47"/>
        <v>90.866477631492856</v>
      </c>
      <c r="F642" s="19">
        <f t="shared" si="49"/>
        <v>89.520151410088431</v>
      </c>
      <c r="H642" s="18">
        <f t="shared" si="48"/>
        <v>1.3463262214044249</v>
      </c>
      <c r="I642" s="23">
        <f t="shared" ref="I642:I705" si="50">(H642*(2/(9+1))+I641*(1-(2/(9+1))))</f>
        <v>1.3204585630232413</v>
      </c>
      <c r="J642" s="22">
        <f t="shared" ref="J642:J705" si="51">H642-I642</f>
        <v>2.5867658381183656E-2</v>
      </c>
      <c r="R642" s="9">
        <v>0</v>
      </c>
    </row>
    <row r="643" spans="3:18" x14ac:dyDescent="0.2">
      <c r="C643" s="2">
        <v>41970</v>
      </c>
      <c r="D643" s="3">
        <v>93</v>
      </c>
      <c r="E643" s="14">
        <f t="shared" si="47"/>
        <v>91.194711842032419</v>
      </c>
      <c r="F643" s="19">
        <f t="shared" si="49"/>
        <v>89.777917972304095</v>
      </c>
      <c r="H643" s="18">
        <f t="shared" si="48"/>
        <v>1.4167938697283233</v>
      </c>
      <c r="I643" s="23">
        <f t="shared" si="50"/>
        <v>1.3397256243642577</v>
      </c>
      <c r="J643" s="22">
        <f t="shared" si="51"/>
        <v>7.7068245364065646E-2</v>
      </c>
      <c r="R643" s="9">
        <v>0</v>
      </c>
    </row>
    <row r="644" spans="3:18" x14ac:dyDescent="0.2">
      <c r="C644" s="2">
        <v>41971</v>
      </c>
      <c r="D644" s="3">
        <v>93.5</v>
      </c>
      <c r="E644" s="14">
        <f t="shared" si="47"/>
        <v>91.549371558642818</v>
      </c>
      <c r="F644" s="19">
        <f t="shared" si="49"/>
        <v>90.053627752133423</v>
      </c>
      <c r="H644" s="18">
        <f t="shared" si="48"/>
        <v>1.4957438065093953</v>
      </c>
      <c r="I644" s="23">
        <f t="shared" si="50"/>
        <v>1.3709292607932853</v>
      </c>
      <c r="J644" s="22">
        <f t="shared" si="51"/>
        <v>0.12481454571611006</v>
      </c>
      <c r="R644" s="9">
        <v>0</v>
      </c>
    </row>
    <row r="645" spans="3:18" x14ac:dyDescent="0.2">
      <c r="C645" s="2">
        <v>41974</v>
      </c>
      <c r="D645" s="3">
        <v>93.15</v>
      </c>
      <c r="E645" s="14">
        <f t="shared" si="47"/>
        <v>91.795622088082382</v>
      </c>
      <c r="F645" s="19">
        <f t="shared" si="49"/>
        <v>90.282988659382809</v>
      </c>
      <c r="H645" s="18">
        <f t="shared" si="48"/>
        <v>1.5126334286995728</v>
      </c>
      <c r="I645" s="23">
        <f t="shared" si="50"/>
        <v>1.3992700943745429</v>
      </c>
      <c r="J645" s="22">
        <f t="shared" si="51"/>
        <v>0.11336333432502999</v>
      </c>
      <c r="R645" s="9">
        <v>0</v>
      </c>
    </row>
    <row r="646" spans="3:18" x14ac:dyDescent="0.2">
      <c r="C646" s="2">
        <v>41975</v>
      </c>
      <c r="D646" s="3">
        <v>92.25</v>
      </c>
      <c r="E646" s="14">
        <f t="shared" si="47"/>
        <v>91.86552638222355</v>
      </c>
      <c r="F646" s="19">
        <f t="shared" si="49"/>
        <v>90.428693203132227</v>
      </c>
      <c r="H646" s="18">
        <f t="shared" si="48"/>
        <v>1.4368331790913231</v>
      </c>
      <c r="I646" s="23">
        <f t="shared" si="50"/>
        <v>1.406782711317899</v>
      </c>
      <c r="J646" s="22">
        <f t="shared" si="51"/>
        <v>3.0050467773424128E-2</v>
      </c>
      <c r="R646" s="9">
        <v>0</v>
      </c>
    </row>
    <row r="647" spans="3:18" x14ac:dyDescent="0.2">
      <c r="C647" s="2">
        <v>41976</v>
      </c>
      <c r="D647" s="3">
        <v>93.2</v>
      </c>
      <c r="E647" s="14">
        <f t="shared" si="47"/>
        <v>92.070830015727623</v>
      </c>
      <c r="F647" s="19">
        <f t="shared" si="49"/>
        <v>90.633975188085387</v>
      </c>
      <c r="H647" s="18">
        <f t="shared" si="48"/>
        <v>1.4368548276422359</v>
      </c>
      <c r="I647" s="23">
        <f t="shared" si="50"/>
        <v>1.4127971345827666</v>
      </c>
      <c r="J647" s="22">
        <f t="shared" si="51"/>
        <v>2.4057693059469365E-2</v>
      </c>
      <c r="R647" s="9">
        <v>0</v>
      </c>
    </row>
    <row r="648" spans="3:18" x14ac:dyDescent="0.2">
      <c r="C648" s="2">
        <v>41977</v>
      </c>
      <c r="D648" s="3">
        <v>92.5</v>
      </c>
      <c r="E648" s="14">
        <f t="shared" si="47"/>
        <v>92.136856167154136</v>
      </c>
      <c r="F648" s="19">
        <f t="shared" si="49"/>
        <v>90.77219924822721</v>
      </c>
      <c r="H648" s="18">
        <f t="shared" si="48"/>
        <v>1.3646569189269258</v>
      </c>
      <c r="I648" s="23">
        <f t="shared" si="50"/>
        <v>1.4031690914515984</v>
      </c>
      <c r="J648" s="22">
        <f t="shared" si="51"/>
        <v>-3.851217252467265E-2</v>
      </c>
      <c r="R648" s="9">
        <v>0</v>
      </c>
    </row>
    <row r="649" spans="3:18" x14ac:dyDescent="0.2">
      <c r="C649" s="2">
        <v>41978</v>
      </c>
      <c r="D649" s="3">
        <v>93.8</v>
      </c>
      <c r="E649" s="14">
        <f t="shared" si="47"/>
        <v>92.392724449130426</v>
      </c>
      <c r="F649" s="19">
        <f t="shared" si="49"/>
        <v>90.996480785395562</v>
      </c>
      <c r="H649" s="18">
        <f t="shared" si="48"/>
        <v>1.3962436637348645</v>
      </c>
      <c r="I649" s="23">
        <f t="shared" si="50"/>
        <v>1.4017840059082518</v>
      </c>
      <c r="J649" s="22">
        <f t="shared" si="51"/>
        <v>-5.5403421733872804E-3</v>
      </c>
      <c r="R649" s="9">
        <v>0</v>
      </c>
    </row>
    <row r="650" spans="3:18" x14ac:dyDescent="0.2">
      <c r="C650" s="2">
        <v>41981</v>
      </c>
      <c r="D650" s="3">
        <v>93.6</v>
      </c>
      <c r="E650" s="14">
        <f t="shared" si="47"/>
        <v>92.578459149264205</v>
      </c>
      <c r="F650" s="19">
        <f t="shared" si="49"/>
        <v>91.189334060551445</v>
      </c>
      <c r="H650" s="18">
        <f t="shared" si="48"/>
        <v>1.3891250887127597</v>
      </c>
      <c r="I650" s="23">
        <f t="shared" si="50"/>
        <v>1.3992522224691535</v>
      </c>
      <c r="J650" s="22">
        <f t="shared" si="51"/>
        <v>-1.0127133756393736E-2</v>
      </c>
      <c r="R650" s="9">
        <v>0</v>
      </c>
    </row>
    <row r="651" spans="3:18" x14ac:dyDescent="0.2">
      <c r="C651" s="2">
        <v>41982</v>
      </c>
      <c r="D651" s="3">
        <v>91.65</v>
      </c>
      <c r="E651" s="14">
        <f t="shared" si="47"/>
        <v>92.435619280146625</v>
      </c>
      <c r="F651" s="19">
        <f t="shared" si="49"/>
        <v>91.223457463473565</v>
      </c>
      <c r="H651" s="18">
        <f t="shared" si="48"/>
        <v>1.2121618166730599</v>
      </c>
      <c r="I651" s="23">
        <f t="shared" si="50"/>
        <v>1.3618341413099349</v>
      </c>
      <c r="J651" s="22">
        <f t="shared" si="51"/>
        <v>-0.14967232463687496</v>
      </c>
      <c r="R651" s="9">
        <v>0</v>
      </c>
    </row>
    <row r="652" spans="3:18" x14ac:dyDescent="0.2">
      <c r="C652" s="2">
        <v>41983</v>
      </c>
      <c r="D652" s="3">
        <v>91.75</v>
      </c>
      <c r="E652" s="14">
        <f t="shared" si="47"/>
        <v>92.330139390893294</v>
      </c>
      <c r="F652" s="19">
        <f t="shared" si="49"/>
        <v>91.262460614327367</v>
      </c>
      <c r="H652" s="18">
        <f t="shared" si="48"/>
        <v>1.067678776565927</v>
      </c>
      <c r="I652" s="23">
        <f t="shared" si="50"/>
        <v>1.3030030683611333</v>
      </c>
      <c r="J652" s="22">
        <f t="shared" si="51"/>
        <v>-0.23532429179520631</v>
      </c>
      <c r="R652" s="9">
        <v>0</v>
      </c>
    </row>
    <row r="653" spans="3:18" x14ac:dyDescent="0.2">
      <c r="C653" s="2">
        <v>41984</v>
      </c>
      <c r="D653" s="3">
        <v>92.1</v>
      </c>
      <c r="E653" s="14">
        <f t="shared" si="47"/>
        <v>92.294733330755861</v>
      </c>
      <c r="F653" s="19">
        <f t="shared" si="49"/>
        <v>91.324500568821634</v>
      </c>
      <c r="H653" s="18">
        <f t="shared" si="48"/>
        <v>0.97023276193422703</v>
      </c>
      <c r="I653" s="23">
        <f t="shared" si="50"/>
        <v>1.2364490070757523</v>
      </c>
      <c r="J653" s="22">
        <f t="shared" si="51"/>
        <v>-0.26621624514152531</v>
      </c>
      <c r="R653" s="9">
        <v>0</v>
      </c>
    </row>
    <row r="654" spans="3:18" x14ac:dyDescent="0.2">
      <c r="C654" s="2">
        <v>41985</v>
      </c>
      <c r="D654" s="3">
        <v>90.8</v>
      </c>
      <c r="E654" s="14">
        <f t="shared" si="47"/>
        <v>92.064774356793407</v>
      </c>
      <c r="F654" s="19">
        <f t="shared" si="49"/>
        <v>91.285648674834846</v>
      </c>
      <c r="H654" s="18">
        <f t="shared" si="48"/>
        <v>0.77912568195856124</v>
      </c>
      <c r="I654" s="23">
        <f t="shared" si="50"/>
        <v>1.144984342052314</v>
      </c>
      <c r="J654" s="22">
        <f t="shared" si="51"/>
        <v>-0.36585866009375279</v>
      </c>
      <c r="R654" s="9">
        <v>0</v>
      </c>
    </row>
    <row r="655" spans="3:18" x14ac:dyDescent="0.2">
      <c r="C655" s="2">
        <v>41988</v>
      </c>
      <c r="D655" s="3">
        <v>88.65</v>
      </c>
      <c r="E655" s="14">
        <f t="shared" si="47"/>
        <v>91.539424455748275</v>
      </c>
      <c r="F655" s="19">
        <f t="shared" si="49"/>
        <v>91.090415439661896</v>
      </c>
      <c r="H655" s="18">
        <f t="shared" si="48"/>
        <v>0.44900901608637867</v>
      </c>
      <c r="I655" s="23">
        <f t="shared" si="50"/>
        <v>1.005789276859127</v>
      </c>
      <c r="J655" s="22">
        <f t="shared" si="51"/>
        <v>-0.55678026077274834</v>
      </c>
      <c r="R655" s="9">
        <v>0</v>
      </c>
    </row>
    <row r="656" spans="3:18" x14ac:dyDescent="0.2">
      <c r="C656" s="2">
        <v>41989</v>
      </c>
      <c r="D656" s="3">
        <v>89.1</v>
      </c>
      <c r="E656" s="14">
        <f t="shared" si="47"/>
        <v>91.164128385633163</v>
      </c>
      <c r="F656" s="19">
        <f t="shared" si="49"/>
        <v>90.9429772589462</v>
      </c>
      <c r="H656" s="18">
        <f t="shared" si="48"/>
        <v>0.22115112668696213</v>
      </c>
      <c r="I656" s="23">
        <f t="shared" si="50"/>
        <v>0.848861646824694</v>
      </c>
      <c r="J656" s="22">
        <f t="shared" si="51"/>
        <v>-0.62771052013773188</v>
      </c>
      <c r="R656" s="9">
        <v>0</v>
      </c>
    </row>
    <row r="657" spans="3:18" x14ac:dyDescent="0.2">
      <c r="C657" s="2">
        <v>41990</v>
      </c>
      <c r="D657" s="3">
        <v>88.95</v>
      </c>
      <c r="E657" s="14">
        <f t="shared" si="47"/>
        <v>90.823493249381912</v>
      </c>
      <c r="F657" s="19">
        <f t="shared" si="49"/>
        <v>90.795349313839068</v>
      </c>
      <c r="H657" s="18">
        <f t="shared" si="48"/>
        <v>2.8143935542843224E-2</v>
      </c>
      <c r="I657" s="23">
        <f t="shared" si="50"/>
        <v>0.68471810456832383</v>
      </c>
      <c r="J657" s="22">
        <f t="shared" si="51"/>
        <v>-0.6565741690254806</v>
      </c>
      <c r="R657" s="9">
        <v>0</v>
      </c>
    </row>
    <row r="658" spans="3:18" x14ac:dyDescent="0.2">
      <c r="C658" s="2">
        <v>41991</v>
      </c>
      <c r="D658" s="3">
        <v>92.1</v>
      </c>
      <c r="E658" s="14">
        <f t="shared" si="47"/>
        <v>91.019878903323146</v>
      </c>
      <c r="F658" s="19">
        <f t="shared" si="49"/>
        <v>90.891990105406549</v>
      </c>
      <c r="H658" s="18">
        <f t="shared" si="48"/>
        <v>0.12788879791659724</v>
      </c>
      <c r="I658" s="23">
        <f t="shared" si="50"/>
        <v>0.57335224323797851</v>
      </c>
      <c r="J658" s="22">
        <f t="shared" si="51"/>
        <v>-0.44546344532138127</v>
      </c>
      <c r="R658" s="9">
        <v>0</v>
      </c>
    </row>
    <row r="659" spans="3:18" x14ac:dyDescent="0.2">
      <c r="C659" s="2">
        <v>41992</v>
      </c>
      <c r="D659" s="3">
        <v>93.05</v>
      </c>
      <c r="E659" s="14">
        <f t="shared" si="47"/>
        <v>91.332205225888814</v>
      </c>
      <c r="F659" s="19">
        <f t="shared" si="49"/>
        <v>91.051842690191251</v>
      </c>
      <c r="H659" s="18">
        <f t="shared" si="48"/>
        <v>0.28036253569756298</v>
      </c>
      <c r="I659" s="23">
        <f t="shared" si="50"/>
        <v>0.51475430172989545</v>
      </c>
      <c r="J659" s="22">
        <f t="shared" si="51"/>
        <v>-0.23439176603233247</v>
      </c>
      <c r="R659" s="9">
        <v>0</v>
      </c>
    </row>
    <row r="660" spans="3:18" x14ac:dyDescent="0.2">
      <c r="C660" s="2">
        <v>41995</v>
      </c>
      <c r="D660" s="3">
        <v>93.55</v>
      </c>
      <c r="E660" s="14">
        <f t="shared" si="47"/>
        <v>91.673404421905929</v>
      </c>
      <c r="F660" s="19">
        <f t="shared" si="49"/>
        <v>91.236891379806721</v>
      </c>
      <c r="H660" s="18">
        <f t="shared" si="48"/>
        <v>0.43651304209920738</v>
      </c>
      <c r="I660" s="23">
        <f t="shared" si="50"/>
        <v>0.49910604980375789</v>
      </c>
      <c r="J660" s="22">
        <f t="shared" si="51"/>
        <v>-6.2593007704550507E-2</v>
      </c>
      <c r="R660" s="9">
        <v>0</v>
      </c>
    </row>
    <row r="661" spans="3:18" x14ac:dyDescent="0.2">
      <c r="C661" s="2">
        <v>41996</v>
      </c>
      <c r="D661" s="3">
        <v>92.35</v>
      </c>
      <c r="E661" s="14">
        <f t="shared" si="47"/>
        <v>91.777496049305014</v>
      </c>
      <c r="F661" s="19">
        <f t="shared" si="49"/>
        <v>91.319343870191403</v>
      </c>
      <c r="H661" s="18">
        <f t="shared" si="48"/>
        <v>0.45815217911361117</v>
      </c>
      <c r="I661" s="23">
        <f t="shared" si="50"/>
        <v>0.49091527566572857</v>
      </c>
      <c r="J661" s="22">
        <f t="shared" si="51"/>
        <v>-3.2763096552117399E-2</v>
      </c>
      <c r="R661" s="9">
        <v>0</v>
      </c>
    </row>
    <row r="662" spans="3:18" x14ac:dyDescent="0.2">
      <c r="C662" s="2">
        <v>42002</v>
      </c>
      <c r="D662" s="3">
        <v>92.95</v>
      </c>
      <c r="E662" s="14">
        <f t="shared" si="47"/>
        <v>91.957881272488848</v>
      </c>
      <c r="F662" s="19">
        <f t="shared" si="49"/>
        <v>91.440133213140186</v>
      </c>
      <c r="H662" s="18">
        <f t="shared" si="48"/>
        <v>0.51774805934866208</v>
      </c>
      <c r="I662" s="23">
        <f t="shared" si="50"/>
        <v>0.49628183240231533</v>
      </c>
      <c r="J662" s="22">
        <f t="shared" si="51"/>
        <v>2.1466226946346756E-2</v>
      </c>
      <c r="R662" s="9">
        <v>0</v>
      </c>
    </row>
    <row r="663" spans="3:18" x14ac:dyDescent="0.2">
      <c r="C663" s="2">
        <v>42003</v>
      </c>
      <c r="D663" s="3">
        <v>92.35</v>
      </c>
      <c r="E663" s="14">
        <f t="shared" si="47"/>
        <v>92.018207230567484</v>
      </c>
      <c r="F663" s="19">
        <f t="shared" si="49"/>
        <v>91.507530752907584</v>
      </c>
      <c r="H663" s="18">
        <f t="shared" si="48"/>
        <v>0.51067647765989932</v>
      </c>
      <c r="I663" s="23">
        <f t="shared" si="50"/>
        <v>0.49916076145383215</v>
      </c>
      <c r="J663" s="22">
        <f t="shared" si="51"/>
        <v>1.1515716206067173E-2</v>
      </c>
      <c r="R663" s="9">
        <v>0</v>
      </c>
    </row>
    <row r="664" spans="3:18" x14ac:dyDescent="0.2">
      <c r="C664" s="2">
        <v>42009</v>
      </c>
      <c r="D664" s="3">
        <v>93.15</v>
      </c>
      <c r="E664" s="14">
        <f t="shared" ref="E664:E727" si="52">(D664*(2/(12+1))+E663*(1-(2/(12+1))))</f>
        <v>92.192329195095567</v>
      </c>
      <c r="F664" s="19">
        <f t="shared" si="49"/>
        <v>91.629195141581107</v>
      </c>
      <c r="H664" s="18">
        <f t="shared" si="48"/>
        <v>0.56313405351446022</v>
      </c>
      <c r="I664" s="23">
        <f t="shared" si="50"/>
        <v>0.51195541986595772</v>
      </c>
      <c r="J664" s="22">
        <f t="shared" si="51"/>
        <v>5.1178633648502503E-2</v>
      </c>
      <c r="R664" s="9">
        <v>0</v>
      </c>
    </row>
    <row r="665" spans="3:18" x14ac:dyDescent="0.2">
      <c r="C665" s="2">
        <v>42010</v>
      </c>
      <c r="D665" s="3">
        <v>92.45</v>
      </c>
      <c r="E665" s="14">
        <f t="shared" si="52"/>
        <v>92.231970857388546</v>
      </c>
      <c r="F665" s="19">
        <f t="shared" si="49"/>
        <v>91.689995501463983</v>
      </c>
      <c r="H665" s="18">
        <f t="shared" si="48"/>
        <v>0.54197535592456347</v>
      </c>
      <c r="I665" s="23">
        <f t="shared" si="50"/>
        <v>0.51795940707767896</v>
      </c>
      <c r="J665" s="22">
        <f t="shared" si="51"/>
        <v>2.4015948846884516E-2</v>
      </c>
      <c r="R665" s="9">
        <v>0</v>
      </c>
    </row>
    <row r="666" spans="3:18" x14ac:dyDescent="0.2">
      <c r="C666" s="2">
        <v>42011</v>
      </c>
      <c r="D666" s="3">
        <v>92.9</v>
      </c>
      <c r="E666" s="14">
        <f t="shared" si="52"/>
        <v>92.334744571636463</v>
      </c>
      <c r="F666" s="19">
        <f t="shared" si="49"/>
        <v>91.779625464318514</v>
      </c>
      <c r="H666" s="18">
        <f t="shared" si="48"/>
        <v>0.55511910731794956</v>
      </c>
      <c r="I666" s="23">
        <f t="shared" si="50"/>
        <v>0.5253913471257331</v>
      </c>
      <c r="J666" s="22">
        <f t="shared" si="51"/>
        <v>2.9727760192216457E-2</v>
      </c>
      <c r="R666" s="9">
        <v>0</v>
      </c>
    </row>
    <row r="667" spans="3:18" x14ac:dyDescent="0.2">
      <c r="C667" s="2">
        <v>42012</v>
      </c>
      <c r="D667" s="3">
        <v>96.8</v>
      </c>
      <c r="E667" s="14">
        <f t="shared" si="52"/>
        <v>93.021706945230861</v>
      </c>
      <c r="F667" s="19">
        <f t="shared" si="49"/>
        <v>92.151505059554168</v>
      </c>
      <c r="H667" s="18">
        <f t="shared" si="48"/>
        <v>0.87020188567669265</v>
      </c>
      <c r="I667" s="23">
        <f t="shared" si="50"/>
        <v>0.59435345483592505</v>
      </c>
      <c r="J667" s="22">
        <f t="shared" si="51"/>
        <v>0.2758484308407676</v>
      </c>
      <c r="R667" s="9">
        <v>0</v>
      </c>
    </row>
    <row r="668" spans="3:18" x14ac:dyDescent="0.2">
      <c r="C668" s="2">
        <v>42013</v>
      </c>
      <c r="D668" s="3">
        <v>97.5</v>
      </c>
      <c r="E668" s="14">
        <f t="shared" si="52"/>
        <v>93.710675107503036</v>
      </c>
      <c r="F668" s="19">
        <f t="shared" si="49"/>
        <v>92.547689869957566</v>
      </c>
      <c r="H668" s="18">
        <f t="shared" si="48"/>
        <v>1.1629852375454703</v>
      </c>
      <c r="I668" s="23">
        <f t="shared" si="50"/>
        <v>0.70807981137783416</v>
      </c>
      <c r="J668" s="22">
        <f t="shared" si="51"/>
        <v>0.45490542616763618</v>
      </c>
      <c r="R668" s="9">
        <v>0</v>
      </c>
    </row>
    <row r="669" spans="3:18" x14ac:dyDescent="0.2">
      <c r="C669" s="2">
        <v>42016</v>
      </c>
      <c r="D669" s="3">
        <v>97.3</v>
      </c>
      <c r="E669" s="14">
        <f t="shared" si="52"/>
        <v>94.262878937117961</v>
      </c>
      <c r="F669" s="19">
        <f t="shared" si="49"/>
        <v>92.899712842553299</v>
      </c>
      <c r="H669" s="18">
        <f t="shared" si="48"/>
        <v>1.3631660945646615</v>
      </c>
      <c r="I669" s="23">
        <f t="shared" si="50"/>
        <v>0.83909706801519968</v>
      </c>
      <c r="J669" s="22">
        <f t="shared" si="51"/>
        <v>0.52406902654946186</v>
      </c>
      <c r="R669" s="9">
        <v>0</v>
      </c>
    </row>
    <row r="670" spans="3:18" x14ac:dyDescent="0.2">
      <c r="C670" s="2">
        <v>42017</v>
      </c>
      <c r="D670" s="3">
        <v>98.9</v>
      </c>
      <c r="E670" s="14">
        <f t="shared" si="52"/>
        <v>94.976282177561359</v>
      </c>
      <c r="F670" s="19">
        <f t="shared" si="49"/>
        <v>93.344178557919719</v>
      </c>
      <c r="H670" s="18">
        <f t="shared" si="48"/>
        <v>1.6321036196416401</v>
      </c>
      <c r="I670" s="23">
        <f t="shared" si="50"/>
        <v>0.9976983783404878</v>
      </c>
      <c r="J670" s="22">
        <f t="shared" si="51"/>
        <v>0.63440524130115228</v>
      </c>
      <c r="R670" s="9">
        <v>0</v>
      </c>
    </row>
    <row r="671" spans="3:18" x14ac:dyDescent="0.2">
      <c r="C671" s="2">
        <v>42018</v>
      </c>
      <c r="D671" s="3">
        <v>98.55</v>
      </c>
      <c r="E671" s="14">
        <f t="shared" si="52"/>
        <v>95.526084919474982</v>
      </c>
      <c r="F671" s="19">
        <f t="shared" si="49"/>
        <v>93.729794961036774</v>
      </c>
      <c r="H671" s="18">
        <f t="shared" si="48"/>
        <v>1.7962899584382086</v>
      </c>
      <c r="I671" s="23">
        <f t="shared" si="50"/>
        <v>1.1574166943600321</v>
      </c>
      <c r="J671" s="22">
        <f t="shared" si="51"/>
        <v>0.63887326407817646</v>
      </c>
      <c r="R671" s="9">
        <v>0</v>
      </c>
    </row>
    <row r="672" spans="3:18" x14ac:dyDescent="0.2">
      <c r="C672" s="2">
        <v>42019</v>
      </c>
      <c r="D672" s="3">
        <v>90</v>
      </c>
      <c r="E672" s="14">
        <f t="shared" si="52"/>
        <v>94.67591800878651</v>
      </c>
      <c r="F672" s="19">
        <f t="shared" si="49"/>
        <v>93.453513852811838</v>
      </c>
      <c r="H672" s="18">
        <f t="shared" si="48"/>
        <v>1.2224041559746723</v>
      </c>
      <c r="I672" s="23">
        <f t="shared" si="50"/>
        <v>1.1704141866829603</v>
      </c>
      <c r="J672" s="22">
        <f t="shared" si="51"/>
        <v>5.1989969291712068E-2</v>
      </c>
      <c r="R672" s="9">
        <v>0</v>
      </c>
    </row>
    <row r="673" spans="3:18" x14ac:dyDescent="0.2">
      <c r="C673" s="2">
        <v>42020</v>
      </c>
      <c r="D673" s="3">
        <v>85.05</v>
      </c>
      <c r="E673" s="14">
        <f t="shared" si="52"/>
        <v>93.195007545896289</v>
      </c>
      <c r="F673" s="19">
        <f t="shared" si="49"/>
        <v>92.831031345196138</v>
      </c>
      <c r="H673" s="18">
        <f t="shared" si="48"/>
        <v>0.3639762007001508</v>
      </c>
      <c r="I673" s="23">
        <f t="shared" si="50"/>
        <v>1.0091265894863986</v>
      </c>
      <c r="J673" s="22">
        <f t="shared" si="51"/>
        <v>-0.64515038878624775</v>
      </c>
      <c r="R673" s="9">
        <v>0</v>
      </c>
    </row>
    <row r="674" spans="3:18" x14ac:dyDescent="0.2">
      <c r="C674" s="2">
        <v>42023</v>
      </c>
      <c r="D674" s="3">
        <v>88.05</v>
      </c>
      <c r="E674" s="14">
        <f t="shared" si="52"/>
        <v>92.403467923450705</v>
      </c>
      <c r="F674" s="19">
        <f t="shared" si="49"/>
        <v>92.476880875181607</v>
      </c>
      <c r="H674" s="18">
        <f t="shared" si="48"/>
        <v>-7.3412951730901455E-2</v>
      </c>
      <c r="I674" s="23">
        <f t="shared" si="50"/>
        <v>0.79261868124293866</v>
      </c>
      <c r="J674" s="22">
        <f t="shared" si="51"/>
        <v>-0.86603163297384012</v>
      </c>
      <c r="R674" s="9">
        <v>0</v>
      </c>
    </row>
    <row r="675" spans="3:18" x14ac:dyDescent="0.2">
      <c r="C675" s="2">
        <v>42024</v>
      </c>
      <c r="D675" s="3">
        <v>88.85</v>
      </c>
      <c r="E675" s="14">
        <f t="shared" si="52"/>
        <v>91.856780550612129</v>
      </c>
      <c r="F675" s="19">
        <f t="shared" si="49"/>
        <v>92.20822303257556</v>
      </c>
      <c r="H675" s="18">
        <f t="shared" si="48"/>
        <v>-0.35144248196343142</v>
      </c>
      <c r="I675" s="23">
        <f t="shared" si="50"/>
        <v>0.56380644860166462</v>
      </c>
      <c r="J675" s="22">
        <f t="shared" si="51"/>
        <v>-0.91524893056509604</v>
      </c>
      <c r="R675" s="9">
        <v>0</v>
      </c>
    </row>
    <row r="676" spans="3:18" x14ac:dyDescent="0.2">
      <c r="C676" s="2">
        <v>42025</v>
      </c>
      <c r="D676" s="3">
        <v>84.75</v>
      </c>
      <c r="E676" s="14">
        <f t="shared" si="52"/>
        <v>90.763429696671793</v>
      </c>
      <c r="F676" s="19">
        <f t="shared" si="49"/>
        <v>91.655762067199589</v>
      </c>
      <c r="H676" s="18">
        <f t="shared" si="48"/>
        <v>-0.89233237052779657</v>
      </c>
      <c r="I676" s="23">
        <f t="shared" si="50"/>
        <v>0.27257868477577241</v>
      </c>
      <c r="J676" s="22">
        <f t="shared" si="51"/>
        <v>-1.1649110553035689</v>
      </c>
      <c r="R676" s="9">
        <v>0</v>
      </c>
    </row>
    <row r="677" spans="3:18" x14ac:dyDescent="0.2">
      <c r="C677" s="2">
        <v>42026</v>
      </c>
      <c r="D677" s="3">
        <v>84.3</v>
      </c>
      <c r="E677" s="14">
        <f t="shared" si="52"/>
        <v>89.769055897183819</v>
      </c>
      <c r="F677" s="19">
        <f t="shared" si="49"/>
        <v>91.110890802962572</v>
      </c>
      <c r="H677" s="18">
        <f t="shared" ref="H677:H740" si="53">E677-F677</f>
        <v>-1.3418349057787538</v>
      </c>
      <c r="I677" s="23">
        <f t="shared" si="50"/>
        <v>-5.0304033335132808E-2</v>
      </c>
      <c r="J677" s="22">
        <f t="shared" si="51"/>
        <v>-1.291530872443621</v>
      </c>
      <c r="R677" s="9">
        <v>0</v>
      </c>
    </row>
    <row r="678" spans="3:18" x14ac:dyDescent="0.2">
      <c r="C678" s="2">
        <v>42027</v>
      </c>
      <c r="D678" s="3">
        <v>85.5</v>
      </c>
      <c r="E678" s="14">
        <f t="shared" si="52"/>
        <v>89.11227806684785</v>
      </c>
      <c r="F678" s="19">
        <f t="shared" ref="F678:F741" si="54">D678*(2/(26+1)) + F677*(1-(2/(26+1)))</f>
        <v>90.695269262002384</v>
      </c>
      <c r="H678" s="18">
        <f t="shared" si="53"/>
        <v>-1.5829911951545341</v>
      </c>
      <c r="I678" s="23">
        <f t="shared" si="50"/>
        <v>-0.35684146569901309</v>
      </c>
      <c r="J678" s="22">
        <f t="shared" si="51"/>
        <v>-1.226149729455521</v>
      </c>
      <c r="R678" s="9">
        <v>0</v>
      </c>
    </row>
    <row r="679" spans="3:18" x14ac:dyDescent="0.2">
      <c r="C679" s="2">
        <v>42030</v>
      </c>
      <c r="D679" s="3">
        <v>87</v>
      </c>
      <c r="E679" s="14">
        <f t="shared" si="52"/>
        <v>88.787312210409723</v>
      </c>
      <c r="F679" s="19">
        <f t="shared" si="54"/>
        <v>90.421545612965176</v>
      </c>
      <c r="H679" s="18">
        <f t="shared" si="53"/>
        <v>-1.6342334025554521</v>
      </c>
      <c r="I679" s="23">
        <f t="shared" si="50"/>
        <v>-0.6123198530703009</v>
      </c>
      <c r="J679" s="22">
        <f t="shared" si="51"/>
        <v>-1.0219135494851512</v>
      </c>
      <c r="R679" s="9">
        <v>0</v>
      </c>
    </row>
    <row r="680" spans="3:18" x14ac:dyDescent="0.2">
      <c r="C680" s="2">
        <v>42031</v>
      </c>
      <c r="D680" s="3">
        <v>88.85</v>
      </c>
      <c r="E680" s="14">
        <f t="shared" si="52"/>
        <v>88.7969564857313</v>
      </c>
      <c r="F680" s="19">
        <f t="shared" si="54"/>
        <v>90.305134826819597</v>
      </c>
      <c r="H680" s="18">
        <f t="shared" si="53"/>
        <v>-1.5081783410882963</v>
      </c>
      <c r="I680" s="23">
        <f t="shared" si="50"/>
        <v>-0.79149155067389998</v>
      </c>
      <c r="J680" s="22">
        <f t="shared" si="51"/>
        <v>-0.71668679041439631</v>
      </c>
      <c r="R680" s="9">
        <v>0</v>
      </c>
    </row>
    <row r="681" spans="3:18" x14ac:dyDescent="0.2">
      <c r="C681" s="2">
        <v>42032</v>
      </c>
      <c r="D681" s="3">
        <v>88.7</v>
      </c>
      <c r="E681" s="14">
        <f t="shared" si="52"/>
        <v>88.782040103311104</v>
      </c>
      <c r="F681" s="19">
        <f t="shared" si="54"/>
        <v>90.186235950758885</v>
      </c>
      <c r="H681" s="18">
        <f t="shared" si="53"/>
        <v>-1.4041958474477809</v>
      </c>
      <c r="I681" s="23">
        <f t="shared" si="50"/>
        <v>-0.9140324100286763</v>
      </c>
      <c r="J681" s="22">
        <f t="shared" si="51"/>
        <v>-0.49016343741910462</v>
      </c>
      <c r="R681" s="9">
        <v>0</v>
      </c>
    </row>
    <row r="682" spans="3:18" x14ac:dyDescent="0.2">
      <c r="C682" s="2">
        <v>42033</v>
      </c>
      <c r="D682" s="3">
        <v>91</v>
      </c>
      <c r="E682" s="14">
        <f t="shared" si="52"/>
        <v>89.123264702801706</v>
      </c>
      <c r="F682" s="19">
        <f t="shared" si="54"/>
        <v>90.246514769221193</v>
      </c>
      <c r="H682" s="18">
        <f t="shared" si="53"/>
        <v>-1.1232500664194873</v>
      </c>
      <c r="I682" s="23">
        <f t="shared" si="50"/>
        <v>-0.95587594130683851</v>
      </c>
      <c r="J682" s="22">
        <f t="shared" si="51"/>
        <v>-0.16737412511264882</v>
      </c>
      <c r="R682" s="9">
        <v>0</v>
      </c>
    </row>
    <row r="683" spans="3:18" x14ac:dyDescent="0.2">
      <c r="C683" s="2">
        <v>42034</v>
      </c>
      <c r="D683" s="3">
        <v>90.15</v>
      </c>
      <c r="E683" s="14">
        <f t="shared" si="52"/>
        <v>89.281223979293742</v>
      </c>
      <c r="F683" s="19">
        <f t="shared" si="54"/>
        <v>90.239365527056663</v>
      </c>
      <c r="H683" s="18">
        <f t="shared" si="53"/>
        <v>-0.95814154776292071</v>
      </c>
      <c r="I683" s="23">
        <f t="shared" si="50"/>
        <v>-0.95632906259805495</v>
      </c>
      <c r="J683" s="22">
        <f t="shared" si="51"/>
        <v>-1.8124851648657625E-3</v>
      </c>
      <c r="R683" s="9">
        <v>0</v>
      </c>
    </row>
    <row r="684" spans="3:18" x14ac:dyDescent="0.2">
      <c r="C684" s="2">
        <v>42037</v>
      </c>
      <c r="D684" s="3">
        <v>90</v>
      </c>
      <c r="E684" s="14">
        <f t="shared" si="52"/>
        <v>89.391804905556256</v>
      </c>
      <c r="F684" s="19">
        <f t="shared" si="54"/>
        <v>90.221634747274692</v>
      </c>
      <c r="H684" s="18">
        <f t="shared" si="53"/>
        <v>-0.82982984171843555</v>
      </c>
      <c r="I684" s="23">
        <f t="shared" si="50"/>
        <v>-0.93102921842213116</v>
      </c>
      <c r="J684" s="22">
        <f t="shared" si="51"/>
        <v>0.10119937670369561</v>
      </c>
      <c r="R684" s="9">
        <v>0</v>
      </c>
    </row>
    <row r="685" spans="3:18" x14ac:dyDescent="0.2">
      <c r="C685" s="2">
        <v>42038</v>
      </c>
      <c r="D685" s="3">
        <v>89.5</v>
      </c>
      <c r="E685" s="14">
        <f t="shared" si="52"/>
        <v>89.408450304701446</v>
      </c>
      <c r="F685" s="19">
        <f t="shared" si="54"/>
        <v>90.168180321550651</v>
      </c>
      <c r="H685" s="18">
        <f>E685-F685</f>
        <v>-0.75973001684920405</v>
      </c>
      <c r="I685" s="23">
        <f t="shared" si="50"/>
        <v>-0.89676937810754587</v>
      </c>
      <c r="J685" s="22">
        <f t="shared" si="51"/>
        <v>0.13703936125834182</v>
      </c>
      <c r="R685" s="9">
        <v>0</v>
      </c>
    </row>
    <row r="686" spans="3:18" x14ac:dyDescent="0.2">
      <c r="C686" s="2">
        <v>42039</v>
      </c>
      <c r="D686" s="3">
        <v>91.55</v>
      </c>
      <c r="E686" s="14">
        <f t="shared" si="52"/>
        <v>89.737919488593533</v>
      </c>
      <c r="F686" s="19">
        <f t="shared" si="54"/>
        <v>90.270537334769116</v>
      </c>
      <c r="H686" s="18">
        <f t="shared" si="53"/>
        <v>-0.53261784617558305</v>
      </c>
      <c r="I686" s="23">
        <f t="shared" si="50"/>
        <v>-0.82393907172115333</v>
      </c>
      <c r="J686" s="22">
        <f t="shared" si="51"/>
        <v>0.29132122554557027</v>
      </c>
      <c r="R686" s="9">
        <v>0</v>
      </c>
    </row>
    <row r="687" spans="3:18" x14ac:dyDescent="0.2">
      <c r="C687" s="2">
        <v>42040</v>
      </c>
      <c r="D687" s="3">
        <v>90.1</v>
      </c>
      <c r="E687" s="14">
        <f t="shared" si="52"/>
        <v>89.79362418265606</v>
      </c>
      <c r="F687" s="19">
        <f t="shared" si="54"/>
        <v>90.257904939601033</v>
      </c>
      <c r="H687" s="18">
        <f t="shared" si="53"/>
        <v>-0.46428075694497295</v>
      </c>
      <c r="I687" s="23">
        <f t="shared" si="50"/>
        <v>-0.75200740876591732</v>
      </c>
      <c r="J687" s="22">
        <f t="shared" si="51"/>
        <v>0.28772665182094437</v>
      </c>
      <c r="R687" s="9">
        <v>0</v>
      </c>
    </row>
    <row r="688" spans="3:18" x14ac:dyDescent="0.2">
      <c r="C688" s="2">
        <v>42041</v>
      </c>
      <c r="D688" s="3">
        <v>91.85</v>
      </c>
      <c r="E688" s="14">
        <f t="shared" si="52"/>
        <v>90.109989693016672</v>
      </c>
      <c r="F688" s="19">
        <f t="shared" si="54"/>
        <v>90.37583790703799</v>
      </c>
      <c r="H688" s="18">
        <f t="shared" si="53"/>
        <v>-0.26584821402131809</v>
      </c>
      <c r="I688" s="23">
        <f t="shared" si="50"/>
        <v>-0.65477556981699747</v>
      </c>
      <c r="J688" s="22">
        <f t="shared" si="51"/>
        <v>0.38892735579567939</v>
      </c>
      <c r="R688" s="9">
        <v>0</v>
      </c>
    </row>
    <row r="689" spans="3:18" x14ac:dyDescent="0.2">
      <c r="C689" s="2">
        <v>42044</v>
      </c>
      <c r="D689" s="3">
        <v>95</v>
      </c>
      <c r="E689" s="14">
        <f t="shared" si="52"/>
        <v>90.862298971014098</v>
      </c>
      <c r="F689" s="19">
        <f t="shared" si="54"/>
        <v>90.718368432442588</v>
      </c>
      <c r="H689" s="18">
        <f t="shared" si="53"/>
        <v>0.14393053857151017</v>
      </c>
      <c r="I689" s="23">
        <f t="shared" si="50"/>
        <v>-0.49503434813929603</v>
      </c>
      <c r="J689" s="22">
        <f t="shared" si="51"/>
        <v>0.6389648867108062</v>
      </c>
      <c r="R689" s="9">
        <v>0</v>
      </c>
    </row>
    <row r="690" spans="3:18" x14ac:dyDescent="0.2">
      <c r="C690" s="2">
        <v>42045</v>
      </c>
      <c r="D690" s="3">
        <v>94.55</v>
      </c>
      <c r="E690" s="14">
        <f t="shared" si="52"/>
        <v>91.429637590858079</v>
      </c>
      <c r="F690" s="19">
        <f t="shared" si="54"/>
        <v>91.002192993002396</v>
      </c>
      <c r="H690" s="18">
        <f t="shared" si="53"/>
        <v>0.42744459785568267</v>
      </c>
      <c r="I690" s="23">
        <f t="shared" si="50"/>
        <v>-0.3105385589403003</v>
      </c>
      <c r="J690" s="22">
        <f t="shared" si="51"/>
        <v>0.73798315679598292</v>
      </c>
      <c r="R690" s="9">
        <v>0</v>
      </c>
    </row>
    <row r="691" spans="3:18" x14ac:dyDescent="0.2">
      <c r="C691" s="2">
        <v>42046</v>
      </c>
      <c r="D691" s="3">
        <v>94.5</v>
      </c>
      <c r="E691" s="14">
        <f t="shared" si="52"/>
        <v>91.902001038418376</v>
      </c>
      <c r="F691" s="19">
        <f t="shared" si="54"/>
        <v>91.261289808335547</v>
      </c>
      <c r="H691" s="18">
        <f t="shared" si="53"/>
        <v>0.64071123008282882</v>
      </c>
      <c r="I691" s="23">
        <f t="shared" si="50"/>
        <v>-0.12028860113567449</v>
      </c>
      <c r="J691" s="22">
        <f t="shared" si="51"/>
        <v>0.76099983121850334</v>
      </c>
      <c r="R691" s="9">
        <v>0</v>
      </c>
    </row>
    <row r="692" spans="3:18" x14ac:dyDescent="0.2">
      <c r="C692" s="2">
        <v>42047</v>
      </c>
      <c r="D692" s="3">
        <v>94.6</v>
      </c>
      <c r="E692" s="14">
        <f t="shared" si="52"/>
        <v>92.31707780173862</v>
      </c>
      <c r="F692" s="19">
        <f t="shared" si="54"/>
        <v>91.508601674384778</v>
      </c>
      <c r="H692" s="18">
        <f t="shared" si="53"/>
        <v>0.80847612735384189</v>
      </c>
      <c r="I692" s="23">
        <f t="shared" si="50"/>
        <v>6.5464344562228799E-2</v>
      </c>
      <c r="J692" s="22">
        <f t="shared" si="51"/>
        <v>0.74301178279161306</v>
      </c>
      <c r="R692" s="9">
        <v>0</v>
      </c>
    </row>
    <row r="693" spans="3:18" x14ac:dyDescent="0.2">
      <c r="C693" s="2">
        <v>42048</v>
      </c>
      <c r="D693" s="3">
        <v>94.7</v>
      </c>
      <c r="E693" s="14">
        <f t="shared" si="52"/>
        <v>92.68368121685576</v>
      </c>
      <c r="F693" s="19">
        <f t="shared" si="54"/>
        <v>91.745001550356278</v>
      </c>
      <c r="H693" s="18">
        <f t="shared" si="53"/>
        <v>0.93867966649948187</v>
      </c>
      <c r="I693" s="23">
        <f t="shared" si="50"/>
        <v>0.24010740894967941</v>
      </c>
      <c r="J693" s="22">
        <f t="shared" si="51"/>
        <v>0.69857225754980246</v>
      </c>
      <c r="R693" s="9">
        <v>0</v>
      </c>
    </row>
    <row r="694" spans="3:18" x14ac:dyDescent="0.2">
      <c r="C694" s="2">
        <v>42051</v>
      </c>
      <c r="D694" s="3">
        <v>95.65</v>
      </c>
      <c r="E694" s="14">
        <f t="shared" si="52"/>
        <v>93.140037952724114</v>
      </c>
      <c r="F694" s="19">
        <f t="shared" si="54"/>
        <v>92.034260694774332</v>
      </c>
      <c r="H694" s="18">
        <f t="shared" si="53"/>
        <v>1.1057772579497822</v>
      </c>
      <c r="I694" s="23">
        <f t="shared" si="50"/>
        <v>0.41324137874970002</v>
      </c>
      <c r="J694" s="22">
        <f t="shared" si="51"/>
        <v>0.69253587920008219</v>
      </c>
      <c r="R694" s="9">
        <v>0</v>
      </c>
    </row>
    <row r="695" spans="3:18" x14ac:dyDescent="0.2">
      <c r="C695" s="2">
        <v>42052</v>
      </c>
      <c r="D695" s="3">
        <v>95.5</v>
      </c>
      <c r="E695" s="14">
        <f t="shared" si="52"/>
        <v>93.503109036920407</v>
      </c>
      <c r="F695" s="19">
        <f t="shared" si="54"/>
        <v>92.290982124791057</v>
      </c>
      <c r="H695" s="18">
        <f t="shared" si="53"/>
        <v>1.2121269121293494</v>
      </c>
      <c r="I695" s="23">
        <f t="shared" si="50"/>
        <v>0.57301848542562994</v>
      </c>
      <c r="J695" s="22">
        <f t="shared" si="51"/>
        <v>0.63910842670371948</v>
      </c>
      <c r="R695" s="9">
        <v>0</v>
      </c>
    </row>
    <row r="696" spans="3:18" x14ac:dyDescent="0.2">
      <c r="C696" s="2">
        <v>42053</v>
      </c>
      <c r="D696" s="3">
        <v>95.85</v>
      </c>
      <c r="E696" s="14">
        <f t="shared" si="52"/>
        <v>93.864169185086496</v>
      </c>
      <c r="F696" s="19">
        <f t="shared" si="54"/>
        <v>92.554613078510229</v>
      </c>
      <c r="H696" s="18">
        <f t="shared" si="53"/>
        <v>1.3095561065762666</v>
      </c>
      <c r="I696" s="23">
        <f t="shared" si="50"/>
        <v>0.72032600965575733</v>
      </c>
      <c r="J696" s="22">
        <f t="shared" si="51"/>
        <v>0.58923009692050932</v>
      </c>
      <c r="R696" s="9">
        <v>0</v>
      </c>
    </row>
    <row r="697" spans="3:18" x14ac:dyDescent="0.2">
      <c r="C697" s="2">
        <v>42054</v>
      </c>
      <c r="D697" s="3">
        <v>97.25</v>
      </c>
      <c r="E697" s="14">
        <f t="shared" si="52"/>
        <v>94.385066233534729</v>
      </c>
      <c r="F697" s="19">
        <f t="shared" si="54"/>
        <v>92.902419517139109</v>
      </c>
      <c r="H697" s="18">
        <f t="shared" si="53"/>
        <v>1.482646716395621</v>
      </c>
      <c r="I697" s="23">
        <f t="shared" si="50"/>
        <v>0.87279015100373014</v>
      </c>
      <c r="J697" s="22">
        <f t="shared" si="51"/>
        <v>0.60985656539189081</v>
      </c>
      <c r="R697" s="9">
        <v>0</v>
      </c>
    </row>
    <row r="698" spans="3:18" x14ac:dyDescent="0.2">
      <c r="C698" s="2">
        <v>42055</v>
      </c>
      <c r="D698" s="3">
        <v>96.3</v>
      </c>
      <c r="E698" s="14">
        <f t="shared" si="52"/>
        <v>94.679671428375542</v>
      </c>
      <c r="F698" s="19">
        <f t="shared" si="54"/>
        <v>93.154092145499163</v>
      </c>
      <c r="H698" s="18">
        <f t="shared" si="53"/>
        <v>1.5255792828763788</v>
      </c>
      <c r="I698" s="23">
        <f t="shared" si="50"/>
        <v>1.0033479773782599</v>
      </c>
      <c r="J698" s="22">
        <f t="shared" si="51"/>
        <v>0.52223130549811891</v>
      </c>
      <c r="R698" s="9">
        <v>0</v>
      </c>
    </row>
    <row r="699" spans="3:18" x14ac:dyDescent="0.2">
      <c r="C699" s="2">
        <v>42058</v>
      </c>
      <c r="D699" s="3">
        <v>97.55</v>
      </c>
      <c r="E699" s="14">
        <f t="shared" si="52"/>
        <v>95.121260439394689</v>
      </c>
      <c r="F699" s="19">
        <f t="shared" si="54"/>
        <v>93.479714949536259</v>
      </c>
      <c r="H699" s="18">
        <f t="shared" si="53"/>
        <v>1.6415454898584301</v>
      </c>
      <c r="I699" s="23">
        <f t="shared" si="50"/>
        <v>1.130987479874294</v>
      </c>
      <c r="J699" s="22">
        <f t="shared" si="51"/>
        <v>0.51055800998413603</v>
      </c>
      <c r="R699" s="9">
        <v>0</v>
      </c>
    </row>
    <row r="700" spans="3:18" x14ac:dyDescent="0.2">
      <c r="C700" s="2">
        <v>42059</v>
      </c>
      <c r="D700" s="3">
        <v>97.75</v>
      </c>
      <c r="E700" s="14">
        <f t="shared" si="52"/>
        <v>95.525681910257049</v>
      </c>
      <c r="F700" s="19">
        <f t="shared" si="54"/>
        <v>93.796032360681721</v>
      </c>
      <c r="H700" s="18">
        <f t="shared" si="53"/>
        <v>1.7296495495753277</v>
      </c>
      <c r="I700" s="23">
        <f t="shared" si="50"/>
        <v>1.2507198938145008</v>
      </c>
      <c r="J700" s="22">
        <f t="shared" si="51"/>
        <v>0.47892965576082691</v>
      </c>
      <c r="R700" s="9">
        <v>0</v>
      </c>
    </row>
    <row r="701" spans="3:18" x14ac:dyDescent="0.2">
      <c r="C701" s="2">
        <v>42060</v>
      </c>
      <c r="D701" s="3">
        <v>97.45</v>
      </c>
      <c r="E701" s="14">
        <f t="shared" si="52"/>
        <v>95.821730847140572</v>
      </c>
      <c r="F701" s="19">
        <f t="shared" si="54"/>
        <v>94.06669663026085</v>
      </c>
      <c r="H701" s="18">
        <f t="shared" si="53"/>
        <v>1.7550342168797215</v>
      </c>
      <c r="I701" s="23">
        <f t="shared" si="50"/>
        <v>1.3515827584275451</v>
      </c>
      <c r="J701" s="22">
        <f t="shared" si="51"/>
        <v>0.40345145845217645</v>
      </c>
      <c r="R701" s="9">
        <v>0</v>
      </c>
    </row>
    <row r="702" spans="3:18" x14ac:dyDescent="0.2">
      <c r="C702" s="2">
        <v>42061</v>
      </c>
      <c r="D702" s="3">
        <v>98.15</v>
      </c>
      <c r="E702" s="14">
        <f t="shared" si="52"/>
        <v>96.179926101426645</v>
      </c>
      <c r="F702" s="19">
        <f t="shared" si="54"/>
        <v>94.36916354653782</v>
      </c>
      <c r="H702" s="18">
        <f t="shared" si="53"/>
        <v>1.8107625548888251</v>
      </c>
      <c r="I702" s="23">
        <f t="shared" si="50"/>
        <v>1.443418717719801</v>
      </c>
      <c r="J702" s="22">
        <f t="shared" si="51"/>
        <v>0.36734383716902408</v>
      </c>
      <c r="R702" s="9">
        <v>0</v>
      </c>
    </row>
    <row r="703" spans="3:18" x14ac:dyDescent="0.2">
      <c r="C703" s="2">
        <v>42062</v>
      </c>
      <c r="D703" s="3">
        <v>97.45</v>
      </c>
      <c r="E703" s="14">
        <f t="shared" si="52"/>
        <v>96.375322085822546</v>
      </c>
      <c r="F703" s="19">
        <f t="shared" si="54"/>
        <v>94.597373654201689</v>
      </c>
      <c r="H703" s="18">
        <f t="shared" si="53"/>
        <v>1.7779484316208567</v>
      </c>
      <c r="I703" s="23">
        <f t="shared" si="50"/>
        <v>1.5103246605000122</v>
      </c>
      <c r="J703" s="22">
        <f t="shared" si="51"/>
        <v>0.26762377112084446</v>
      </c>
      <c r="R703" s="9">
        <v>0</v>
      </c>
    </row>
    <row r="704" spans="3:18" x14ac:dyDescent="0.2">
      <c r="C704" s="2">
        <v>42065</v>
      </c>
      <c r="D704" s="3">
        <v>98</v>
      </c>
      <c r="E704" s="14">
        <f t="shared" si="52"/>
        <v>96.625272534157546</v>
      </c>
      <c r="F704" s="19">
        <f t="shared" si="54"/>
        <v>94.849420050186737</v>
      </c>
      <c r="H704" s="18">
        <f t="shared" si="53"/>
        <v>1.7758524839708087</v>
      </c>
      <c r="I704" s="23">
        <f t="shared" si="50"/>
        <v>1.5634302251941716</v>
      </c>
      <c r="J704" s="22">
        <f t="shared" si="51"/>
        <v>0.21242225877663712</v>
      </c>
      <c r="R704" s="9">
        <v>0</v>
      </c>
    </row>
    <row r="705" spans="3:18" x14ac:dyDescent="0.2">
      <c r="C705" s="2">
        <v>42066</v>
      </c>
      <c r="D705" s="3">
        <v>95</v>
      </c>
      <c r="E705" s="14">
        <f t="shared" si="52"/>
        <v>96.375230605825607</v>
      </c>
      <c r="F705" s="19">
        <f t="shared" si="54"/>
        <v>94.860574120543276</v>
      </c>
      <c r="H705" s="18">
        <f t="shared" si="53"/>
        <v>1.5146564852823303</v>
      </c>
      <c r="I705" s="23">
        <f t="shared" si="50"/>
        <v>1.5536754772118035</v>
      </c>
      <c r="J705" s="22">
        <f t="shared" si="51"/>
        <v>-3.9018991929473223E-2</v>
      </c>
      <c r="R705" s="9">
        <v>0</v>
      </c>
    </row>
    <row r="706" spans="3:18" x14ac:dyDescent="0.2">
      <c r="C706" s="2">
        <v>42067</v>
      </c>
      <c r="D706" s="3">
        <v>95.2</v>
      </c>
      <c r="E706" s="14">
        <f t="shared" si="52"/>
        <v>96.194425897237053</v>
      </c>
      <c r="F706" s="19">
        <f t="shared" si="54"/>
        <v>94.885716778280809</v>
      </c>
      <c r="H706" s="18">
        <f t="shared" si="53"/>
        <v>1.3087091189562443</v>
      </c>
      <c r="I706" s="23">
        <f t="shared" ref="I706:I769" si="55">(H706*(2/(9+1))+I705*(1-(2/(9+1))))</f>
        <v>1.5046822055606919</v>
      </c>
      <c r="J706" s="22">
        <f t="shared" ref="J706:J769" si="56">H706-I706</f>
        <v>-0.19597308660444757</v>
      </c>
      <c r="R706" s="9">
        <v>0</v>
      </c>
    </row>
    <row r="707" spans="3:18" x14ac:dyDescent="0.2">
      <c r="C707" s="2">
        <v>42068</v>
      </c>
      <c r="D707" s="3">
        <v>96.3</v>
      </c>
      <c r="E707" s="14">
        <f t="shared" si="52"/>
        <v>96.210668066892893</v>
      </c>
      <c r="F707" s="19">
        <f t="shared" si="54"/>
        <v>94.990478498408152</v>
      </c>
      <c r="H707" s="18">
        <f t="shared" si="53"/>
        <v>1.2201895684847415</v>
      </c>
      <c r="I707" s="23">
        <f t="shared" si="55"/>
        <v>1.447783678145502</v>
      </c>
      <c r="J707" s="22">
        <f t="shared" si="56"/>
        <v>-0.22759410966076055</v>
      </c>
      <c r="R707" s="9">
        <v>0</v>
      </c>
    </row>
    <row r="708" spans="3:18" x14ac:dyDescent="0.2">
      <c r="C708" s="2">
        <v>42069</v>
      </c>
      <c r="D708" s="3">
        <v>96.2</v>
      </c>
      <c r="E708" s="14">
        <f t="shared" si="52"/>
        <v>96.209026825832439</v>
      </c>
      <c r="F708" s="19">
        <f t="shared" si="54"/>
        <v>95.080072683711251</v>
      </c>
      <c r="H708" s="18">
        <f t="shared" si="53"/>
        <v>1.1289541421211879</v>
      </c>
      <c r="I708" s="23">
        <f t="shared" si="55"/>
        <v>1.3840177709406392</v>
      </c>
      <c r="J708" s="22">
        <f t="shared" si="56"/>
        <v>-0.25506362881945122</v>
      </c>
      <c r="R708" s="9">
        <v>0</v>
      </c>
    </row>
    <row r="709" spans="3:18" x14ac:dyDescent="0.2">
      <c r="C709" s="2">
        <v>42072</v>
      </c>
      <c r="D709" s="3">
        <v>96.4</v>
      </c>
      <c r="E709" s="14">
        <f t="shared" si="52"/>
        <v>96.238407314165912</v>
      </c>
      <c r="F709" s="19">
        <f t="shared" si="54"/>
        <v>95.177845077510412</v>
      </c>
      <c r="H709" s="18">
        <f t="shared" si="53"/>
        <v>1.0605622366554996</v>
      </c>
      <c r="I709" s="23">
        <f t="shared" si="55"/>
        <v>1.3193266640836114</v>
      </c>
      <c r="J709" s="22">
        <f t="shared" si="56"/>
        <v>-0.25876442742811179</v>
      </c>
      <c r="R709" s="9">
        <v>0</v>
      </c>
    </row>
    <row r="710" spans="3:18" x14ac:dyDescent="0.2">
      <c r="C710" s="2">
        <v>42073</v>
      </c>
      <c r="D710" s="3">
        <v>95.7</v>
      </c>
      <c r="E710" s="14">
        <f t="shared" si="52"/>
        <v>96.155575419678854</v>
      </c>
      <c r="F710" s="19">
        <f t="shared" si="54"/>
        <v>95.21652321991705</v>
      </c>
      <c r="H710" s="18">
        <f t="shared" si="53"/>
        <v>0.93905219976180376</v>
      </c>
      <c r="I710" s="23">
        <f t="shared" si="55"/>
        <v>1.24327177121925</v>
      </c>
      <c r="J710" s="22">
        <f t="shared" si="56"/>
        <v>-0.30421957145744627</v>
      </c>
      <c r="R710" s="9">
        <v>0</v>
      </c>
    </row>
    <row r="711" spans="3:18" x14ac:dyDescent="0.2">
      <c r="C711" s="2">
        <v>42074</v>
      </c>
      <c r="D711" s="3">
        <v>96.85</v>
      </c>
      <c r="E711" s="14">
        <f t="shared" si="52"/>
        <v>96.262409970497501</v>
      </c>
      <c r="F711" s="19">
        <f t="shared" si="54"/>
        <v>95.337521499923199</v>
      </c>
      <c r="H711" s="18">
        <f t="shared" si="53"/>
        <v>0.92488847057430235</v>
      </c>
      <c r="I711" s="23">
        <f t="shared" si="55"/>
        <v>1.1795951110902605</v>
      </c>
      <c r="J711" s="22">
        <f t="shared" si="56"/>
        <v>-0.25470664051595815</v>
      </c>
      <c r="R711" s="9">
        <v>0</v>
      </c>
    </row>
    <row r="712" spans="3:18" x14ac:dyDescent="0.2">
      <c r="C712" s="2">
        <v>42075</v>
      </c>
      <c r="D712" s="3">
        <v>96.65</v>
      </c>
      <c r="E712" s="14">
        <f t="shared" si="52"/>
        <v>96.322039205805581</v>
      </c>
      <c r="F712" s="19">
        <f t="shared" si="54"/>
        <v>95.434742129558515</v>
      </c>
      <c r="H712" s="18">
        <f t="shared" si="53"/>
        <v>0.88729707624706577</v>
      </c>
      <c r="I712" s="23">
        <f t="shared" si="55"/>
        <v>1.1211355041216216</v>
      </c>
      <c r="J712" s="22">
        <f t="shared" si="56"/>
        <v>-0.23383842787455578</v>
      </c>
      <c r="R712" s="9">
        <v>0</v>
      </c>
    </row>
    <row r="713" spans="3:18" x14ac:dyDescent="0.2">
      <c r="C713" s="2">
        <v>42076</v>
      </c>
      <c r="D713" s="3">
        <v>97.15</v>
      </c>
      <c r="E713" s="14">
        <f t="shared" si="52"/>
        <v>96.4494177895278</v>
      </c>
      <c r="F713" s="19">
        <f t="shared" si="54"/>
        <v>95.56179826810974</v>
      </c>
      <c r="H713" s="18">
        <f t="shared" si="53"/>
        <v>0.88761952141805978</v>
      </c>
      <c r="I713" s="23">
        <f t="shared" si="55"/>
        <v>1.0744323075809092</v>
      </c>
      <c r="J713" s="22">
        <f t="shared" si="56"/>
        <v>-0.18681278616284946</v>
      </c>
      <c r="R713" s="9">
        <v>0</v>
      </c>
    </row>
    <row r="714" spans="3:18" x14ac:dyDescent="0.2">
      <c r="C714" s="2">
        <v>42079</v>
      </c>
      <c r="D714" s="3">
        <v>98.45</v>
      </c>
      <c r="E714" s="14">
        <f t="shared" si="52"/>
        <v>96.757199668061986</v>
      </c>
      <c r="F714" s="19">
        <f t="shared" si="54"/>
        <v>95.775739137138657</v>
      </c>
      <c r="H714" s="18">
        <f t="shared" si="53"/>
        <v>0.98146053092332863</v>
      </c>
      <c r="I714" s="23">
        <f t="shared" si="55"/>
        <v>1.055837952249393</v>
      </c>
      <c r="J714" s="22">
        <f t="shared" si="56"/>
        <v>-7.4377421326064397E-2</v>
      </c>
      <c r="R714" s="9">
        <v>0</v>
      </c>
    </row>
    <row r="715" spans="3:18" x14ac:dyDescent="0.2">
      <c r="C715" s="2">
        <v>42080</v>
      </c>
      <c r="D715" s="3">
        <v>97.75</v>
      </c>
      <c r="E715" s="14">
        <f t="shared" si="52"/>
        <v>96.909938180667837</v>
      </c>
      <c r="F715" s="19">
        <f t="shared" si="54"/>
        <v>95.921980682535803</v>
      </c>
      <c r="H715" s="18">
        <f t="shared" si="53"/>
        <v>0.98795749813203315</v>
      </c>
      <c r="I715" s="23">
        <f t="shared" si="55"/>
        <v>1.0422618614259211</v>
      </c>
      <c r="J715" s="22">
        <f t="shared" si="56"/>
        <v>-5.4304363293887992E-2</v>
      </c>
      <c r="R715" s="9">
        <v>0</v>
      </c>
    </row>
    <row r="716" spans="3:18" x14ac:dyDescent="0.2">
      <c r="C716" s="2">
        <v>42081</v>
      </c>
      <c r="D716" s="3">
        <v>98.25</v>
      </c>
      <c r="E716" s="14">
        <f t="shared" si="52"/>
        <v>97.116101537488163</v>
      </c>
      <c r="F716" s="19">
        <f t="shared" si="54"/>
        <v>96.094426557903518</v>
      </c>
      <c r="H716" s="18">
        <f t="shared" si="53"/>
        <v>1.0216749795846454</v>
      </c>
      <c r="I716" s="23">
        <f t="shared" si="55"/>
        <v>1.038144485057666</v>
      </c>
      <c r="J716" s="22">
        <f t="shared" si="56"/>
        <v>-1.6469505473020618E-2</v>
      </c>
      <c r="R716" s="9">
        <v>0</v>
      </c>
    </row>
    <row r="717" spans="3:18" x14ac:dyDescent="0.2">
      <c r="C717" s="2">
        <v>42082</v>
      </c>
      <c r="D717" s="3">
        <v>99.2</v>
      </c>
      <c r="E717" s="14">
        <f t="shared" si="52"/>
        <v>97.436701300951526</v>
      </c>
      <c r="F717" s="19">
        <f t="shared" si="54"/>
        <v>96.324469035095859</v>
      </c>
      <c r="H717" s="18">
        <f t="shared" si="53"/>
        <v>1.1122322658556669</v>
      </c>
      <c r="I717" s="23">
        <f t="shared" si="55"/>
        <v>1.0529620412172662</v>
      </c>
      <c r="J717" s="22">
        <f t="shared" si="56"/>
        <v>5.9270224638400704E-2</v>
      </c>
      <c r="R717" s="9">
        <v>0</v>
      </c>
    </row>
    <row r="718" spans="3:18" x14ac:dyDescent="0.2">
      <c r="C718" s="2">
        <v>42083</v>
      </c>
      <c r="D718" s="3">
        <v>99.7</v>
      </c>
      <c r="E718" s="14">
        <f t="shared" si="52"/>
        <v>97.784901100805143</v>
      </c>
      <c r="F718" s="19">
        <f t="shared" si="54"/>
        <v>96.574508365829487</v>
      </c>
      <c r="H718" s="18">
        <f t="shared" si="53"/>
        <v>1.210392734975656</v>
      </c>
      <c r="I718" s="23">
        <f t="shared" si="55"/>
        <v>1.0844481799689443</v>
      </c>
      <c r="J718" s="22">
        <f t="shared" si="56"/>
        <v>0.12594455500671176</v>
      </c>
      <c r="R718" s="9">
        <v>0</v>
      </c>
    </row>
    <row r="719" spans="3:18" x14ac:dyDescent="0.2">
      <c r="C719" s="2">
        <v>42086</v>
      </c>
      <c r="D719" s="3">
        <v>99.4</v>
      </c>
      <c r="E719" s="14">
        <f t="shared" si="52"/>
        <v>98.03337785452743</v>
      </c>
      <c r="F719" s="19">
        <f t="shared" si="54"/>
        <v>96.78380404243471</v>
      </c>
      <c r="H719" s="18">
        <f t="shared" si="53"/>
        <v>1.24957381209272</v>
      </c>
      <c r="I719" s="23">
        <f t="shared" si="55"/>
        <v>1.1174733063936995</v>
      </c>
      <c r="J719" s="22">
        <f t="shared" si="56"/>
        <v>0.13210050569902054</v>
      </c>
      <c r="R719" s="9">
        <v>0</v>
      </c>
    </row>
    <row r="720" spans="3:18" x14ac:dyDescent="0.2">
      <c r="C720" s="2">
        <v>42087</v>
      </c>
      <c r="D720" s="3">
        <v>98.3</v>
      </c>
      <c r="E720" s="14">
        <f t="shared" si="52"/>
        <v>98.074396646138595</v>
      </c>
      <c r="F720" s="19">
        <f t="shared" si="54"/>
        <v>96.896114854106216</v>
      </c>
      <c r="H720" s="18">
        <f t="shared" si="53"/>
        <v>1.1782817920323794</v>
      </c>
      <c r="I720" s="23">
        <f t="shared" si="55"/>
        <v>1.1296350035214355</v>
      </c>
      <c r="J720" s="22">
        <f t="shared" si="56"/>
        <v>4.8646788510943839E-2</v>
      </c>
      <c r="R720" s="9">
        <v>0</v>
      </c>
    </row>
    <row r="721" spans="3:18" x14ac:dyDescent="0.2">
      <c r="C721" s="2">
        <v>42088</v>
      </c>
      <c r="D721" s="3">
        <v>96.75</v>
      </c>
      <c r="E721" s="14">
        <f t="shared" si="52"/>
        <v>97.870643315963434</v>
      </c>
      <c r="F721" s="19">
        <f t="shared" si="54"/>
        <v>96.885291531579838</v>
      </c>
      <c r="H721" s="18">
        <f t="shared" si="53"/>
        <v>0.98535178438359594</v>
      </c>
      <c r="I721" s="23">
        <f t="shared" si="55"/>
        <v>1.1007783596938676</v>
      </c>
      <c r="J721" s="22">
        <f t="shared" si="56"/>
        <v>-0.11542657531027167</v>
      </c>
      <c r="R721" s="9">
        <v>0</v>
      </c>
    </row>
    <row r="722" spans="3:18" x14ac:dyDescent="0.2">
      <c r="C722" s="2">
        <v>42089</v>
      </c>
      <c r="D722" s="3">
        <v>95.8</v>
      </c>
      <c r="E722" s="14">
        <f t="shared" si="52"/>
        <v>97.552082805815203</v>
      </c>
      <c r="F722" s="19">
        <f t="shared" si="54"/>
        <v>96.804899566277641</v>
      </c>
      <c r="H722" s="18">
        <f t="shared" si="53"/>
        <v>0.74718323953756283</v>
      </c>
      <c r="I722" s="23">
        <f t="shared" si="55"/>
        <v>1.0300593356626067</v>
      </c>
      <c r="J722" s="22">
        <f t="shared" si="56"/>
        <v>-0.28287609612504383</v>
      </c>
      <c r="R722" s="9">
        <v>0</v>
      </c>
    </row>
    <row r="723" spans="3:18" x14ac:dyDescent="0.2">
      <c r="C723" s="2">
        <v>42090</v>
      </c>
      <c r="D723" s="3">
        <v>96.2</v>
      </c>
      <c r="E723" s="14">
        <f t="shared" si="52"/>
        <v>97.344070066459011</v>
      </c>
      <c r="F723" s="19">
        <f t="shared" si="54"/>
        <v>96.76009219099781</v>
      </c>
      <c r="H723" s="18">
        <f t="shared" si="53"/>
        <v>0.58397787546120128</v>
      </c>
      <c r="I723" s="23">
        <f t="shared" si="55"/>
        <v>0.94084304362232563</v>
      </c>
      <c r="J723" s="22">
        <f t="shared" si="56"/>
        <v>-0.35686516816112435</v>
      </c>
      <c r="R723" s="9">
        <v>0</v>
      </c>
    </row>
    <row r="724" spans="3:18" x14ac:dyDescent="0.2">
      <c r="C724" s="2">
        <v>42093</v>
      </c>
      <c r="D724" s="3">
        <v>97.85</v>
      </c>
      <c r="E724" s="14">
        <f t="shared" si="52"/>
        <v>97.421905440849926</v>
      </c>
      <c r="F724" s="19">
        <f t="shared" si="54"/>
        <v>96.84082610277575</v>
      </c>
      <c r="H724" s="18">
        <f t="shared" si="53"/>
        <v>0.58107933807417567</v>
      </c>
      <c r="I724" s="23">
        <f t="shared" si="55"/>
        <v>0.86889030251269572</v>
      </c>
      <c r="J724" s="22">
        <f t="shared" si="56"/>
        <v>-0.28781096443852006</v>
      </c>
      <c r="R724" s="9">
        <v>0</v>
      </c>
    </row>
    <row r="725" spans="3:18" x14ac:dyDescent="0.2">
      <c r="C725" s="2">
        <v>42094</v>
      </c>
      <c r="D725" s="3">
        <v>96.15</v>
      </c>
      <c r="E725" s="14">
        <f t="shared" si="52"/>
        <v>97.226227680719177</v>
      </c>
      <c r="F725" s="19">
        <f t="shared" si="54"/>
        <v>96.789653798866439</v>
      </c>
      <c r="H725" s="18">
        <f t="shared" si="53"/>
        <v>0.4365738818527376</v>
      </c>
      <c r="I725" s="23">
        <f t="shared" si="55"/>
        <v>0.78242701838070416</v>
      </c>
      <c r="J725" s="22">
        <f t="shared" si="56"/>
        <v>-0.34585313652796656</v>
      </c>
      <c r="R725" s="9">
        <v>0</v>
      </c>
    </row>
    <row r="726" spans="3:18" x14ac:dyDescent="0.2">
      <c r="C726" s="2">
        <v>42095</v>
      </c>
      <c r="D726" s="3">
        <v>96.45</v>
      </c>
      <c r="E726" s="14">
        <f t="shared" si="52"/>
        <v>97.106808037531621</v>
      </c>
      <c r="F726" s="19">
        <f t="shared" si="54"/>
        <v>96.764494258209666</v>
      </c>
      <c r="H726" s="18">
        <f t="shared" si="53"/>
        <v>0.34231377932195528</v>
      </c>
      <c r="I726" s="23">
        <f t="shared" si="55"/>
        <v>0.69440437056895443</v>
      </c>
      <c r="J726" s="22">
        <f t="shared" si="56"/>
        <v>-0.35209059124699915</v>
      </c>
      <c r="R726" s="9">
        <v>0</v>
      </c>
    </row>
    <row r="727" spans="3:18" x14ac:dyDescent="0.2">
      <c r="C727" s="2">
        <v>42096</v>
      </c>
      <c r="D727" s="3">
        <v>96.1</v>
      </c>
      <c r="E727" s="14">
        <f t="shared" si="52"/>
        <v>96.951914493295988</v>
      </c>
      <c r="F727" s="19">
        <f t="shared" si="54"/>
        <v>96.715272461305247</v>
      </c>
      <c r="H727" s="18">
        <f t="shared" si="53"/>
        <v>0.23664203199074052</v>
      </c>
      <c r="I727" s="23">
        <f t="shared" si="55"/>
        <v>0.60285190285331158</v>
      </c>
      <c r="J727" s="22">
        <f t="shared" si="56"/>
        <v>-0.36620987086257106</v>
      </c>
      <c r="R727" s="9">
        <v>0</v>
      </c>
    </row>
    <row r="728" spans="3:18" x14ac:dyDescent="0.2">
      <c r="C728" s="2">
        <v>42101</v>
      </c>
      <c r="D728" s="3">
        <v>98.2</v>
      </c>
      <c r="E728" s="14">
        <f t="shared" ref="E728:E791" si="57">(D728*(2/(12+1))+E727*(1-(2/(12+1))))</f>
        <v>97.143927648173516</v>
      </c>
      <c r="F728" s="19">
        <f t="shared" si="54"/>
        <v>96.825252278986341</v>
      </c>
      <c r="H728" s="18">
        <f t="shared" si="53"/>
        <v>0.31867536918717576</v>
      </c>
      <c r="I728" s="23">
        <f t="shared" si="55"/>
        <v>0.54601659612008446</v>
      </c>
      <c r="J728" s="22">
        <f t="shared" si="56"/>
        <v>-0.2273412269329087</v>
      </c>
      <c r="R728" s="9">
        <v>0</v>
      </c>
    </row>
    <row r="729" spans="3:18" x14ac:dyDescent="0.2">
      <c r="C729" s="2">
        <v>42102</v>
      </c>
      <c r="D729" s="3">
        <v>97.95</v>
      </c>
      <c r="E729" s="14">
        <f t="shared" si="57"/>
        <v>97.267938779223741</v>
      </c>
      <c r="F729" s="19">
        <f t="shared" si="54"/>
        <v>96.908566924987355</v>
      </c>
      <c r="H729" s="18">
        <f t="shared" si="53"/>
        <v>0.35937185423638596</v>
      </c>
      <c r="I729" s="23">
        <f t="shared" si="55"/>
        <v>0.50868764774334474</v>
      </c>
      <c r="J729" s="22">
        <f t="shared" si="56"/>
        <v>-0.14931579350695878</v>
      </c>
      <c r="R729" s="9">
        <v>0</v>
      </c>
    </row>
    <row r="730" spans="3:18" x14ac:dyDescent="0.2">
      <c r="C730" s="2">
        <v>42103</v>
      </c>
      <c r="D730" s="3">
        <v>100.1</v>
      </c>
      <c r="E730" s="14">
        <f t="shared" si="57"/>
        <v>97.70364050549702</v>
      </c>
      <c r="F730" s="19">
        <f t="shared" si="54"/>
        <v>97.144969374988293</v>
      </c>
      <c r="H730" s="18">
        <f t="shared" si="53"/>
        <v>0.55867113050872774</v>
      </c>
      <c r="I730" s="23">
        <f t="shared" si="55"/>
        <v>0.5186843442964213</v>
      </c>
      <c r="J730" s="22">
        <f t="shared" si="56"/>
        <v>3.9986786212306447E-2</v>
      </c>
      <c r="R730" s="9">
        <v>0</v>
      </c>
    </row>
    <row r="731" spans="3:18" x14ac:dyDescent="0.2">
      <c r="C731" s="2">
        <v>42104</v>
      </c>
      <c r="D731" s="3">
        <v>101.4</v>
      </c>
      <c r="E731" s="14">
        <f t="shared" si="57"/>
        <v>98.272311196959009</v>
      </c>
      <c r="F731" s="19">
        <f t="shared" si="54"/>
        <v>97.46015682869286</v>
      </c>
      <c r="H731" s="18">
        <f t="shared" si="53"/>
        <v>0.81215436826614962</v>
      </c>
      <c r="I731" s="23">
        <f t="shared" si="55"/>
        <v>0.577378349090367</v>
      </c>
      <c r="J731" s="22">
        <f t="shared" si="56"/>
        <v>0.23477601917578261</v>
      </c>
      <c r="R731" s="9">
        <v>0</v>
      </c>
    </row>
    <row r="732" spans="3:18" x14ac:dyDescent="0.2">
      <c r="C732" s="2">
        <v>42107</v>
      </c>
      <c r="D732" s="3">
        <v>100.6</v>
      </c>
      <c r="E732" s="14">
        <f t="shared" si="57"/>
        <v>98.630417166657622</v>
      </c>
      <c r="F732" s="19">
        <f t="shared" si="54"/>
        <v>97.692737804345242</v>
      </c>
      <c r="H732" s="18">
        <f t="shared" si="53"/>
        <v>0.93767936231238025</v>
      </c>
      <c r="I732" s="23">
        <f t="shared" si="55"/>
        <v>0.64943855173476961</v>
      </c>
      <c r="J732" s="22">
        <f t="shared" si="56"/>
        <v>0.28824081057761064</v>
      </c>
      <c r="R732" s="9">
        <v>0</v>
      </c>
    </row>
    <row r="733" spans="3:18" x14ac:dyDescent="0.2">
      <c r="C733" s="2">
        <v>42108</v>
      </c>
      <c r="D733" s="3">
        <v>100.4</v>
      </c>
      <c r="E733" s="14">
        <f t="shared" si="57"/>
        <v>98.902660679479524</v>
      </c>
      <c r="F733" s="19">
        <f t="shared" si="54"/>
        <v>97.893275744764111</v>
      </c>
      <c r="H733" s="18">
        <f t="shared" si="53"/>
        <v>1.0093849347154134</v>
      </c>
      <c r="I733" s="23">
        <f t="shared" si="55"/>
        <v>0.72142782833089836</v>
      </c>
      <c r="J733" s="22">
        <f t="shared" si="56"/>
        <v>0.28795710638451499</v>
      </c>
      <c r="R733" s="9">
        <v>0</v>
      </c>
    </row>
    <row r="734" spans="3:18" x14ac:dyDescent="0.2">
      <c r="C734" s="2">
        <v>42109</v>
      </c>
      <c r="D734" s="3">
        <v>100</v>
      </c>
      <c r="E734" s="14">
        <f t="shared" si="57"/>
        <v>99.07148211340575</v>
      </c>
      <c r="F734" s="19">
        <f t="shared" si="54"/>
        <v>98.049329393300098</v>
      </c>
      <c r="H734" s="18">
        <f t="shared" si="53"/>
        <v>1.0221527201056517</v>
      </c>
      <c r="I734" s="23">
        <f t="shared" si="55"/>
        <v>0.78157280668584905</v>
      </c>
      <c r="J734" s="22">
        <f t="shared" si="56"/>
        <v>0.24057991341980267</v>
      </c>
      <c r="R734" s="9">
        <v>0</v>
      </c>
    </row>
    <row r="735" spans="3:18" x14ac:dyDescent="0.2">
      <c r="C735" s="2">
        <v>42110</v>
      </c>
      <c r="D735" s="3">
        <v>99.05</v>
      </c>
      <c r="E735" s="14">
        <f t="shared" si="57"/>
        <v>99.068177172881789</v>
      </c>
      <c r="F735" s="19">
        <f t="shared" si="54"/>
        <v>98.123453141944537</v>
      </c>
      <c r="H735" s="18">
        <f t="shared" si="53"/>
        <v>0.94472403093725177</v>
      </c>
      <c r="I735" s="23">
        <f t="shared" si="55"/>
        <v>0.8142030515361296</v>
      </c>
      <c r="J735" s="22">
        <f t="shared" si="56"/>
        <v>0.13052097940112217</v>
      </c>
      <c r="R735" s="9">
        <v>0</v>
      </c>
    </row>
    <row r="736" spans="3:18" x14ac:dyDescent="0.2">
      <c r="C736" s="2">
        <v>42111</v>
      </c>
      <c r="D736" s="3">
        <v>97.2</v>
      </c>
      <c r="E736" s="14">
        <f t="shared" si="57"/>
        <v>98.780765300130753</v>
      </c>
      <c r="F736" s="19">
        <f t="shared" si="54"/>
        <v>98.055049205504204</v>
      </c>
      <c r="H736" s="18">
        <f t="shared" si="53"/>
        <v>0.72571609462654862</v>
      </c>
      <c r="I736" s="23">
        <f t="shared" si="55"/>
        <v>0.79650566015421354</v>
      </c>
      <c r="J736" s="22">
        <f t="shared" si="56"/>
        <v>-7.0789565527664911E-2</v>
      </c>
      <c r="R736" s="9">
        <v>0</v>
      </c>
    </row>
    <row r="737" spans="3:18" x14ac:dyDescent="0.2">
      <c r="C737" s="2">
        <v>42114</v>
      </c>
      <c r="D737" s="3">
        <v>97.7</v>
      </c>
      <c r="E737" s="14">
        <f t="shared" si="57"/>
        <v>98.614493715495257</v>
      </c>
      <c r="F737" s="19">
        <f t="shared" si="54"/>
        <v>98.028749264355753</v>
      </c>
      <c r="H737" s="18">
        <f t="shared" si="53"/>
        <v>0.58574445113950446</v>
      </c>
      <c r="I737" s="23">
        <f t="shared" si="55"/>
        <v>0.75435341835127179</v>
      </c>
      <c r="J737" s="22">
        <f t="shared" si="56"/>
        <v>-0.16860896721176732</v>
      </c>
      <c r="R737" s="9">
        <v>0</v>
      </c>
    </row>
    <row r="738" spans="3:18" x14ac:dyDescent="0.2">
      <c r="C738" s="2">
        <v>42115</v>
      </c>
      <c r="D738" s="3">
        <v>99.2</v>
      </c>
      <c r="E738" s="14">
        <f t="shared" si="57"/>
        <v>98.704571605419062</v>
      </c>
      <c r="F738" s="19">
        <f t="shared" si="54"/>
        <v>98.115508578107182</v>
      </c>
      <c r="H738" s="18">
        <f t="shared" si="53"/>
        <v>0.58906302731188021</v>
      </c>
      <c r="I738" s="23">
        <f t="shared" si="55"/>
        <v>0.72129534014339347</v>
      </c>
      <c r="J738" s="22">
        <f t="shared" si="56"/>
        <v>-0.13223231283151327</v>
      </c>
      <c r="R738" s="9">
        <v>0</v>
      </c>
    </row>
    <row r="739" spans="3:18" x14ac:dyDescent="0.2">
      <c r="C739" s="2">
        <v>42116</v>
      </c>
      <c r="D739" s="3">
        <v>100.2</v>
      </c>
      <c r="E739" s="14">
        <f t="shared" si="57"/>
        <v>98.934637512277675</v>
      </c>
      <c r="F739" s="19">
        <f t="shared" si="54"/>
        <v>98.26991535009924</v>
      </c>
      <c r="H739" s="18">
        <f t="shared" si="53"/>
        <v>0.66472216217843538</v>
      </c>
      <c r="I739" s="23">
        <f t="shared" si="55"/>
        <v>0.70998070455040185</v>
      </c>
      <c r="J739" s="22">
        <f t="shared" si="56"/>
        <v>-4.525854237196647E-2</v>
      </c>
      <c r="R739" s="9">
        <v>0</v>
      </c>
    </row>
    <row r="740" spans="3:18" x14ac:dyDescent="0.2">
      <c r="C740" s="2">
        <v>42117</v>
      </c>
      <c r="D740" s="3">
        <v>100.6</v>
      </c>
      <c r="E740" s="14">
        <f t="shared" si="57"/>
        <v>99.190847125773416</v>
      </c>
      <c r="F740" s="19">
        <f t="shared" si="54"/>
        <v>98.442514213054849</v>
      </c>
      <c r="H740" s="18">
        <f t="shared" si="53"/>
        <v>0.74833291271856694</v>
      </c>
      <c r="I740" s="23">
        <f t="shared" si="55"/>
        <v>0.71765114618403492</v>
      </c>
      <c r="J740" s="22">
        <f t="shared" si="56"/>
        <v>3.0681766534532029E-2</v>
      </c>
      <c r="R740" s="9">
        <v>0</v>
      </c>
    </row>
    <row r="741" spans="3:18" x14ac:dyDescent="0.2">
      <c r="C741" s="2">
        <v>42118</v>
      </c>
      <c r="D741" s="3">
        <v>99.8</v>
      </c>
      <c r="E741" s="14">
        <f t="shared" si="57"/>
        <v>99.284562952577502</v>
      </c>
      <c r="F741" s="19">
        <f t="shared" si="54"/>
        <v>98.543068715791534</v>
      </c>
      <c r="H741" s="18">
        <f t="shared" ref="H741:H804" si="58">E741-F741</f>
        <v>0.74149423678596804</v>
      </c>
      <c r="I741" s="23">
        <f t="shared" si="55"/>
        <v>0.72241976430442167</v>
      </c>
      <c r="J741" s="22">
        <f t="shared" si="56"/>
        <v>1.9074472481546367E-2</v>
      </c>
      <c r="R741" s="9">
        <v>0</v>
      </c>
    </row>
    <row r="742" spans="3:18" x14ac:dyDescent="0.2">
      <c r="C742" s="2">
        <v>42121</v>
      </c>
      <c r="D742" s="3">
        <v>100.4</v>
      </c>
      <c r="E742" s="14">
        <f t="shared" si="57"/>
        <v>99.456168652180963</v>
      </c>
      <c r="F742" s="19">
        <f t="shared" ref="F742:F805" si="59">D742*(2/(26+1)) + F741*(1-(2/(26+1)))</f>
        <v>98.680619181288449</v>
      </c>
      <c r="H742" s="18">
        <f t="shared" si="58"/>
        <v>0.77554947089251414</v>
      </c>
      <c r="I742" s="23">
        <f t="shared" si="55"/>
        <v>0.73304570562204019</v>
      </c>
      <c r="J742" s="22">
        <f t="shared" si="56"/>
        <v>4.2503765270473948E-2</v>
      </c>
      <c r="R742" s="9">
        <v>0</v>
      </c>
    </row>
    <row r="743" spans="3:18" x14ac:dyDescent="0.2">
      <c r="C743" s="2">
        <v>42122</v>
      </c>
      <c r="D743" s="3">
        <v>99.55</v>
      </c>
      <c r="E743" s="14">
        <f t="shared" si="57"/>
        <v>99.470604244153122</v>
      </c>
      <c r="F743" s="19">
        <f t="shared" si="59"/>
        <v>98.745017760452271</v>
      </c>
      <c r="H743" s="18">
        <f t="shared" si="58"/>
        <v>0.72558648370085166</v>
      </c>
      <c r="I743" s="23">
        <f t="shared" si="55"/>
        <v>0.73155386123780253</v>
      </c>
      <c r="J743" s="22">
        <f t="shared" si="56"/>
        <v>-5.9673775369508686E-3</v>
      </c>
      <c r="R743" s="9">
        <v>0</v>
      </c>
    </row>
    <row r="744" spans="3:18" x14ac:dyDescent="0.2">
      <c r="C744" s="2">
        <v>42123</v>
      </c>
      <c r="D744" s="3">
        <v>96.7</v>
      </c>
      <c r="E744" s="14">
        <f t="shared" si="57"/>
        <v>99.044357437360333</v>
      </c>
      <c r="F744" s="19">
        <f t="shared" si="59"/>
        <v>98.593534963381728</v>
      </c>
      <c r="H744" s="18">
        <f t="shared" si="58"/>
        <v>0.45082247397860442</v>
      </c>
      <c r="I744" s="23">
        <f t="shared" si="55"/>
        <v>0.67540758378596288</v>
      </c>
      <c r="J744" s="22">
        <f t="shared" si="56"/>
        <v>-0.22458510980735846</v>
      </c>
      <c r="R744" s="9">
        <v>0</v>
      </c>
    </row>
    <row r="745" spans="3:18" x14ac:dyDescent="0.2">
      <c r="C745" s="2">
        <v>42124</v>
      </c>
      <c r="D745" s="3">
        <v>96.65</v>
      </c>
      <c r="E745" s="14">
        <f t="shared" si="57"/>
        <v>98.675994754689512</v>
      </c>
      <c r="F745" s="19">
        <f t="shared" si="59"/>
        <v>98.449569410538643</v>
      </c>
      <c r="H745" s="18">
        <f t="shared" si="58"/>
        <v>0.22642534415086857</v>
      </c>
      <c r="I745" s="23">
        <f t="shared" si="55"/>
        <v>0.58561113585894398</v>
      </c>
      <c r="J745" s="22">
        <f t="shared" si="56"/>
        <v>-0.35918579170807541</v>
      </c>
      <c r="R745" s="9">
        <v>0</v>
      </c>
    </row>
    <row r="746" spans="3:18" x14ac:dyDescent="0.2">
      <c r="C746" s="2">
        <v>42128</v>
      </c>
      <c r="D746" s="3">
        <v>96.5</v>
      </c>
      <c r="E746" s="14">
        <f t="shared" si="57"/>
        <v>98.341226330891118</v>
      </c>
      <c r="F746" s="19">
        <f t="shared" si="59"/>
        <v>98.305156861609859</v>
      </c>
      <c r="H746" s="18">
        <f t="shared" si="58"/>
        <v>3.6069469281258648E-2</v>
      </c>
      <c r="I746" s="23">
        <f t="shared" si="55"/>
        <v>0.47570280254340691</v>
      </c>
      <c r="J746" s="22">
        <f t="shared" si="56"/>
        <v>-0.43963333326214826</v>
      </c>
      <c r="R746" s="9">
        <v>0</v>
      </c>
    </row>
    <row r="747" spans="3:18" x14ac:dyDescent="0.2">
      <c r="C747" s="2">
        <v>42129</v>
      </c>
      <c r="D747" s="3">
        <v>94.75</v>
      </c>
      <c r="E747" s="14">
        <f t="shared" si="57"/>
        <v>97.788729972292487</v>
      </c>
      <c r="F747" s="19">
        <f t="shared" si="59"/>
        <v>98.041811908898012</v>
      </c>
      <c r="H747" s="18">
        <f t="shared" si="58"/>
        <v>-0.25308193660552547</v>
      </c>
      <c r="I747" s="23">
        <f t="shared" si="55"/>
        <v>0.32994585471362048</v>
      </c>
      <c r="J747" s="22">
        <f t="shared" si="56"/>
        <v>-0.58302779131914595</v>
      </c>
      <c r="R747" s="9">
        <v>0</v>
      </c>
    </row>
    <row r="748" spans="3:18" x14ac:dyDescent="0.2">
      <c r="C748" s="2">
        <v>42130</v>
      </c>
      <c r="D748" s="3">
        <v>93.35</v>
      </c>
      <c r="E748" s="14">
        <f t="shared" si="57"/>
        <v>97.105848438093645</v>
      </c>
      <c r="F748" s="19">
        <f t="shared" si="59"/>
        <v>97.694270286016675</v>
      </c>
      <c r="H748" s="18">
        <f t="shared" si="58"/>
        <v>-0.58842184792302987</v>
      </c>
      <c r="I748" s="23">
        <f t="shared" si="55"/>
        <v>0.14627231418629039</v>
      </c>
      <c r="J748" s="22">
        <f t="shared" si="56"/>
        <v>-0.73469416210932026</v>
      </c>
      <c r="R748" s="9">
        <v>0</v>
      </c>
    </row>
    <row r="749" spans="3:18" x14ac:dyDescent="0.2">
      <c r="C749" s="2">
        <v>42131</v>
      </c>
      <c r="D749" s="3">
        <v>93.55</v>
      </c>
      <c r="E749" s="14">
        <f t="shared" si="57"/>
        <v>96.55879483223309</v>
      </c>
      <c r="F749" s="19">
        <f t="shared" si="59"/>
        <v>97.387287301867289</v>
      </c>
      <c r="H749" s="18">
        <f t="shared" si="58"/>
        <v>-0.82849246963419887</v>
      </c>
      <c r="I749" s="23">
        <f t="shared" si="55"/>
        <v>-4.8680642577807465E-2</v>
      </c>
      <c r="J749" s="22">
        <f t="shared" si="56"/>
        <v>-0.7798118270563914</v>
      </c>
      <c r="R749" s="9">
        <v>0</v>
      </c>
    </row>
    <row r="750" spans="3:18" x14ac:dyDescent="0.2">
      <c r="C750" s="2">
        <v>42132</v>
      </c>
      <c r="D750" s="3">
        <v>95.65</v>
      </c>
      <c r="E750" s="14">
        <f t="shared" si="57"/>
        <v>96.418980242658776</v>
      </c>
      <c r="F750" s="19">
        <f t="shared" si="59"/>
        <v>97.25859935358082</v>
      </c>
      <c r="H750" s="18">
        <f t="shared" si="58"/>
        <v>-0.83961911092204389</v>
      </c>
      <c r="I750" s="23">
        <f t="shared" si="55"/>
        <v>-0.20686833624665477</v>
      </c>
      <c r="J750" s="22">
        <f t="shared" si="56"/>
        <v>-0.63275077467538909</v>
      </c>
      <c r="R750" s="9">
        <v>0</v>
      </c>
    </row>
    <row r="751" spans="3:18" x14ac:dyDescent="0.2">
      <c r="C751" s="2">
        <v>42135</v>
      </c>
      <c r="D751" s="3">
        <v>95.7</v>
      </c>
      <c r="E751" s="14">
        <f t="shared" si="57"/>
        <v>96.308367897634355</v>
      </c>
      <c r="F751" s="19">
        <f t="shared" si="59"/>
        <v>97.143147549611868</v>
      </c>
      <c r="H751" s="18">
        <f t="shared" si="58"/>
        <v>-0.83477965197751303</v>
      </c>
      <c r="I751" s="23">
        <f t="shared" si="55"/>
        <v>-0.3324505993928264</v>
      </c>
      <c r="J751" s="22">
        <f t="shared" si="56"/>
        <v>-0.50232905258468663</v>
      </c>
      <c r="R751" s="9">
        <v>0</v>
      </c>
    </row>
    <row r="752" spans="3:18" x14ac:dyDescent="0.2">
      <c r="C752" s="2">
        <v>42136</v>
      </c>
      <c r="D752" s="3">
        <v>94.85</v>
      </c>
      <c r="E752" s="14">
        <f t="shared" si="57"/>
        <v>96.084003605690611</v>
      </c>
      <c r="F752" s="19">
        <f t="shared" si="59"/>
        <v>96.973284768159147</v>
      </c>
      <c r="H752" s="18">
        <f t="shared" si="58"/>
        <v>-0.88928116246853506</v>
      </c>
      <c r="I752" s="23">
        <f t="shared" si="55"/>
        <v>-0.44381671200796813</v>
      </c>
      <c r="J752" s="22">
        <f t="shared" si="56"/>
        <v>-0.44546445046056693</v>
      </c>
      <c r="R752" s="9">
        <v>0</v>
      </c>
    </row>
    <row r="753" spans="3:18" x14ac:dyDescent="0.2">
      <c r="C753" s="2">
        <v>42137</v>
      </c>
      <c r="D753" s="3">
        <v>94.55</v>
      </c>
      <c r="E753" s="14">
        <f t="shared" si="57"/>
        <v>95.84800305096897</v>
      </c>
      <c r="F753" s="19">
        <f t="shared" si="59"/>
        <v>96.793782192739954</v>
      </c>
      <c r="H753" s="18">
        <f t="shared" si="58"/>
        <v>-0.94577914177098421</v>
      </c>
      <c r="I753" s="23">
        <f t="shared" si="55"/>
        <v>-0.54420919796057143</v>
      </c>
      <c r="J753" s="22">
        <f t="shared" si="56"/>
        <v>-0.40156994381041278</v>
      </c>
      <c r="R753" s="9">
        <v>0</v>
      </c>
    </row>
    <row r="754" spans="3:18" x14ac:dyDescent="0.2">
      <c r="C754" s="2">
        <v>42139</v>
      </c>
      <c r="D754" s="3">
        <v>94.9</v>
      </c>
      <c r="E754" s="14">
        <f t="shared" si="57"/>
        <v>95.702156427742977</v>
      </c>
      <c r="F754" s="19">
        <f t="shared" si="59"/>
        <v>96.653502030314769</v>
      </c>
      <c r="H754" s="18">
        <f t="shared" si="58"/>
        <v>-0.95134560257179146</v>
      </c>
      <c r="I754" s="23">
        <f t="shared" si="55"/>
        <v>-0.62563647888281548</v>
      </c>
      <c r="J754" s="22">
        <f t="shared" si="56"/>
        <v>-0.32570912368897598</v>
      </c>
      <c r="R754" s="9">
        <v>0</v>
      </c>
    </row>
    <row r="755" spans="3:18" x14ac:dyDescent="0.2">
      <c r="C755" s="2">
        <v>42142</v>
      </c>
      <c r="D755" s="3">
        <v>96.55</v>
      </c>
      <c r="E755" s="14">
        <f t="shared" si="57"/>
        <v>95.832593900397896</v>
      </c>
      <c r="F755" s="19">
        <f t="shared" si="59"/>
        <v>96.645835213254415</v>
      </c>
      <c r="H755" s="18">
        <f t="shared" si="58"/>
        <v>-0.81324131285651902</v>
      </c>
      <c r="I755" s="23">
        <f t="shared" si="55"/>
        <v>-0.66315744567755619</v>
      </c>
      <c r="J755" s="22">
        <f t="shared" si="56"/>
        <v>-0.15008386717896283</v>
      </c>
      <c r="R755" s="9">
        <v>0</v>
      </c>
    </row>
    <row r="756" spans="3:18" x14ac:dyDescent="0.2">
      <c r="C756" s="2">
        <v>42143</v>
      </c>
      <c r="D756" s="3">
        <v>97.55</v>
      </c>
      <c r="E756" s="14">
        <f t="shared" si="57"/>
        <v>96.096810223413598</v>
      </c>
      <c r="F756" s="19">
        <f t="shared" si="59"/>
        <v>96.712810382642971</v>
      </c>
      <c r="H756" s="18">
        <f t="shared" si="58"/>
        <v>-0.61600015922937246</v>
      </c>
      <c r="I756" s="23">
        <f t="shared" si="55"/>
        <v>-0.6537259883879194</v>
      </c>
      <c r="J756" s="22">
        <f t="shared" si="56"/>
        <v>3.7725829158546942E-2</v>
      </c>
      <c r="R756" s="9">
        <v>0</v>
      </c>
    </row>
    <row r="757" spans="3:18" x14ac:dyDescent="0.2">
      <c r="C757" s="2">
        <v>42144</v>
      </c>
      <c r="D757" s="3">
        <v>97.1</v>
      </c>
      <c r="E757" s="14">
        <f t="shared" si="57"/>
        <v>96.251147112119199</v>
      </c>
      <c r="F757" s="19">
        <f t="shared" si="59"/>
        <v>96.741491095039791</v>
      </c>
      <c r="H757" s="18">
        <f t="shared" si="58"/>
        <v>-0.49034398292059223</v>
      </c>
      <c r="I757" s="23">
        <f t="shared" si="55"/>
        <v>-0.62104958729445403</v>
      </c>
      <c r="J757" s="22">
        <f t="shared" si="56"/>
        <v>0.13070560437386181</v>
      </c>
      <c r="R757" s="9">
        <v>0</v>
      </c>
    </row>
    <row r="758" spans="3:18" x14ac:dyDescent="0.2">
      <c r="C758" s="2">
        <v>42145</v>
      </c>
      <c r="D758" s="3">
        <v>98.05</v>
      </c>
      <c r="E758" s="14">
        <f t="shared" si="57"/>
        <v>96.527893710254716</v>
      </c>
      <c r="F758" s="19">
        <f t="shared" si="59"/>
        <v>96.8384176805924</v>
      </c>
      <c r="H758" s="18">
        <f t="shared" si="58"/>
        <v>-0.31052397033768386</v>
      </c>
      <c r="I758" s="23">
        <f t="shared" si="55"/>
        <v>-0.55894446390310004</v>
      </c>
      <c r="J758" s="22">
        <f t="shared" si="56"/>
        <v>0.24842049356541618</v>
      </c>
      <c r="R758" s="9">
        <v>0</v>
      </c>
    </row>
    <row r="759" spans="3:18" x14ac:dyDescent="0.2">
      <c r="C759" s="2">
        <v>42146</v>
      </c>
      <c r="D759" s="3">
        <v>98.1</v>
      </c>
      <c r="E759" s="14">
        <f t="shared" si="57"/>
        <v>96.769756216369387</v>
      </c>
      <c r="F759" s="19">
        <f t="shared" si="59"/>
        <v>96.931868222770746</v>
      </c>
      <c r="H759" s="18">
        <f t="shared" si="58"/>
        <v>-0.16211200640135814</v>
      </c>
      <c r="I759" s="23">
        <f t="shared" si="55"/>
        <v>-0.47957797240275168</v>
      </c>
      <c r="J759" s="22">
        <f t="shared" si="56"/>
        <v>0.31746596600139354</v>
      </c>
      <c r="R759" s="9">
        <v>0</v>
      </c>
    </row>
    <row r="760" spans="3:18" x14ac:dyDescent="0.2">
      <c r="C760" s="2">
        <v>42150</v>
      </c>
      <c r="D760" s="3">
        <v>97</v>
      </c>
      <c r="E760" s="14">
        <f t="shared" si="57"/>
        <v>96.805178336927938</v>
      </c>
      <c r="F760" s="19">
        <f t="shared" si="59"/>
        <v>96.936915021084033</v>
      </c>
      <c r="H760" s="18">
        <f t="shared" si="58"/>
        <v>-0.13173668415609541</v>
      </c>
      <c r="I760" s="23">
        <f t="shared" si="55"/>
        <v>-0.41000971475342046</v>
      </c>
      <c r="J760" s="22">
        <f t="shared" si="56"/>
        <v>0.27827303059732506</v>
      </c>
      <c r="R760" s="9">
        <v>0</v>
      </c>
    </row>
    <row r="761" spans="3:18" x14ac:dyDescent="0.2">
      <c r="C761" s="2">
        <v>42151</v>
      </c>
      <c r="D761" s="3">
        <v>98.5</v>
      </c>
      <c r="E761" s="14">
        <f t="shared" si="57"/>
        <v>97.065920131246727</v>
      </c>
      <c r="F761" s="19">
        <f t="shared" si="59"/>
        <v>97.052699093596317</v>
      </c>
      <c r="H761" s="18">
        <f t="shared" si="58"/>
        <v>1.3221037650410494E-2</v>
      </c>
      <c r="I761" s="23">
        <f t="shared" si="55"/>
        <v>-0.32536356427265428</v>
      </c>
      <c r="J761" s="22">
        <f t="shared" si="56"/>
        <v>0.33858460192306478</v>
      </c>
      <c r="R761" s="9">
        <v>0</v>
      </c>
    </row>
    <row r="762" spans="3:18" x14ac:dyDescent="0.2">
      <c r="C762" s="2">
        <v>42152</v>
      </c>
      <c r="D762" s="3">
        <v>98.45</v>
      </c>
      <c r="E762" s="14">
        <f t="shared" si="57"/>
        <v>97.278855495670314</v>
      </c>
      <c r="F762" s="19">
        <f t="shared" si="59"/>
        <v>97.156202864441042</v>
      </c>
      <c r="H762" s="18">
        <f t="shared" si="58"/>
        <v>0.12265263122927195</v>
      </c>
      <c r="I762" s="23">
        <f t="shared" si="55"/>
        <v>-0.23576032517226903</v>
      </c>
      <c r="J762" s="22">
        <f t="shared" si="56"/>
        <v>0.35841295640154097</v>
      </c>
      <c r="R762" s="9">
        <v>0</v>
      </c>
    </row>
    <row r="763" spans="3:18" x14ac:dyDescent="0.2">
      <c r="C763" s="2">
        <v>42153</v>
      </c>
      <c r="D763" s="3">
        <v>96.5</v>
      </c>
      <c r="E763" s="14">
        <f t="shared" si="57"/>
        <v>97.159031573259483</v>
      </c>
      <c r="F763" s="19">
        <f t="shared" si="59"/>
        <v>97.107595244852817</v>
      </c>
      <c r="H763" s="18">
        <f t="shared" si="58"/>
        <v>5.1436328406666121E-2</v>
      </c>
      <c r="I763" s="23">
        <f t="shared" si="55"/>
        <v>-0.178320994456482</v>
      </c>
      <c r="J763" s="22">
        <f t="shared" si="56"/>
        <v>0.22975732286314812</v>
      </c>
      <c r="R763" s="9">
        <v>0</v>
      </c>
    </row>
    <row r="764" spans="3:18" x14ac:dyDescent="0.2">
      <c r="C764" s="2">
        <v>42156</v>
      </c>
      <c r="D764" s="3">
        <v>97.4</v>
      </c>
      <c r="E764" s="14">
        <f t="shared" si="57"/>
        <v>97.196103638911865</v>
      </c>
      <c r="F764" s="19">
        <f t="shared" si="59"/>
        <v>97.129254856345199</v>
      </c>
      <c r="H764" s="18">
        <f t="shared" si="58"/>
        <v>6.6848782566665932E-2</v>
      </c>
      <c r="I764" s="23">
        <f t="shared" si="55"/>
        <v>-0.1292870390518524</v>
      </c>
      <c r="J764" s="22">
        <f t="shared" si="56"/>
        <v>0.19613582161851834</v>
      </c>
      <c r="R764" s="9">
        <v>0</v>
      </c>
    </row>
    <row r="765" spans="3:18" x14ac:dyDescent="0.2">
      <c r="C765" s="2">
        <v>42157</v>
      </c>
      <c r="D765" s="3">
        <v>96.3</v>
      </c>
      <c r="E765" s="14">
        <f t="shared" si="57"/>
        <v>97.058241540617729</v>
      </c>
      <c r="F765" s="19">
        <f t="shared" si="59"/>
        <v>97.067828570690011</v>
      </c>
      <c r="H765" s="18">
        <f t="shared" si="58"/>
        <v>-9.5870300722822321E-3</v>
      </c>
      <c r="I765" s="23">
        <f t="shared" si="55"/>
        <v>-0.10534703725593837</v>
      </c>
      <c r="J765" s="22">
        <f t="shared" si="56"/>
        <v>9.576000718365614E-2</v>
      </c>
      <c r="R765" s="9">
        <v>0</v>
      </c>
    </row>
    <row r="766" spans="3:18" x14ac:dyDescent="0.2">
      <c r="C766" s="2">
        <v>42158</v>
      </c>
      <c r="D766" s="3">
        <v>97</v>
      </c>
      <c r="E766" s="14">
        <f t="shared" si="57"/>
        <v>97.049281303599614</v>
      </c>
      <c r="F766" s="19">
        <f t="shared" si="59"/>
        <v>97.062804232120385</v>
      </c>
      <c r="H766" s="18">
        <f t="shared" si="58"/>
        <v>-1.3522928520771416E-2</v>
      </c>
      <c r="I766" s="23">
        <f t="shared" si="55"/>
        <v>-8.6982215508904989E-2</v>
      </c>
      <c r="J766" s="22">
        <f t="shared" si="56"/>
        <v>7.3459286988133574E-2</v>
      </c>
      <c r="R766" s="9">
        <v>0</v>
      </c>
    </row>
    <row r="767" spans="3:18" x14ac:dyDescent="0.2">
      <c r="C767" s="2">
        <v>42159</v>
      </c>
      <c r="D767" s="3">
        <v>96.6</v>
      </c>
      <c r="E767" s="14">
        <f t="shared" si="57"/>
        <v>96.980161103045816</v>
      </c>
      <c r="F767" s="19">
        <f t="shared" si="59"/>
        <v>97.028522437148496</v>
      </c>
      <c r="H767" s="18">
        <f t="shared" si="58"/>
        <v>-4.8361334102679621E-2</v>
      </c>
      <c r="I767" s="23">
        <f t="shared" si="55"/>
        <v>-7.9258039227659921E-2</v>
      </c>
      <c r="J767" s="22">
        <f t="shared" si="56"/>
        <v>3.08967051249803E-2</v>
      </c>
      <c r="R767" s="9">
        <v>0</v>
      </c>
    </row>
    <row r="768" spans="3:18" x14ac:dyDescent="0.2">
      <c r="C768" s="2">
        <v>42160</v>
      </c>
      <c r="D768" s="3">
        <v>95.4</v>
      </c>
      <c r="E768" s="14">
        <f t="shared" si="57"/>
        <v>96.737059394884923</v>
      </c>
      <c r="F768" s="19">
        <f t="shared" si="59"/>
        <v>96.907891145507861</v>
      </c>
      <c r="H768" s="18">
        <f t="shared" si="58"/>
        <v>-0.17083175062293776</v>
      </c>
      <c r="I768" s="23">
        <f t="shared" si="55"/>
        <v>-9.75727815067155E-2</v>
      </c>
      <c r="J768" s="22">
        <f t="shared" si="56"/>
        <v>-7.3258969116222261E-2</v>
      </c>
      <c r="R768" s="9">
        <v>0</v>
      </c>
    </row>
    <row r="769" spans="3:18" x14ac:dyDescent="0.2">
      <c r="C769" s="2">
        <v>42163</v>
      </c>
      <c r="D769" s="3">
        <v>94.7</v>
      </c>
      <c r="E769" s="14">
        <f t="shared" si="57"/>
        <v>96.423665641825707</v>
      </c>
      <c r="F769" s="19">
        <f t="shared" si="59"/>
        <v>96.744343653248023</v>
      </c>
      <c r="H769" s="18">
        <f t="shared" si="58"/>
        <v>-0.32067801142231644</v>
      </c>
      <c r="I769" s="23">
        <f t="shared" si="55"/>
        <v>-0.14219382748983569</v>
      </c>
      <c r="J769" s="22">
        <f t="shared" si="56"/>
        <v>-0.17848418393248075</v>
      </c>
      <c r="R769" s="9">
        <v>0</v>
      </c>
    </row>
    <row r="770" spans="3:18" x14ac:dyDescent="0.2">
      <c r="C770" s="2">
        <v>42164</v>
      </c>
      <c r="D770" s="3">
        <v>93.6</v>
      </c>
      <c r="E770" s="14">
        <f t="shared" si="57"/>
        <v>95.989255543083289</v>
      </c>
      <c r="F770" s="19">
        <f t="shared" si="59"/>
        <v>96.511429308562995</v>
      </c>
      <c r="H770" s="18">
        <f t="shared" si="58"/>
        <v>-0.52217376547970673</v>
      </c>
      <c r="I770" s="23">
        <f t="shared" ref="I770:I833" si="60">(H770*(2/(9+1))+I769*(1-(2/(9+1))))</f>
        <v>-0.21818981508780994</v>
      </c>
      <c r="J770" s="22">
        <f t="shared" ref="J770:J833" si="61">H770-I770</f>
        <v>-0.3039839503918968</v>
      </c>
      <c r="R770" s="9">
        <v>0</v>
      </c>
    </row>
    <row r="771" spans="3:18" x14ac:dyDescent="0.2">
      <c r="C771" s="2">
        <v>42165</v>
      </c>
      <c r="D771" s="3">
        <v>95.05</v>
      </c>
      <c r="E771" s="14">
        <f t="shared" si="57"/>
        <v>95.844754690301244</v>
      </c>
      <c r="F771" s="19">
        <f t="shared" si="59"/>
        <v>96.403175285706482</v>
      </c>
      <c r="H771" s="18">
        <f t="shared" si="58"/>
        <v>-0.55842059540523792</v>
      </c>
      <c r="I771" s="23">
        <f t="shared" si="60"/>
        <v>-0.28623597115129551</v>
      </c>
      <c r="J771" s="22">
        <f t="shared" si="61"/>
        <v>-0.27218462425394241</v>
      </c>
      <c r="R771" s="9">
        <v>0</v>
      </c>
    </row>
    <row r="772" spans="3:18" x14ac:dyDescent="0.2">
      <c r="C772" s="2">
        <v>42166</v>
      </c>
      <c r="D772" s="3">
        <v>95.7</v>
      </c>
      <c r="E772" s="14">
        <f t="shared" si="57"/>
        <v>95.822484737947207</v>
      </c>
      <c r="F772" s="19">
        <f t="shared" si="59"/>
        <v>96.351088227505997</v>
      </c>
      <c r="H772" s="18">
        <f t="shared" si="58"/>
        <v>-0.52860348955879033</v>
      </c>
      <c r="I772" s="23">
        <f t="shared" si="60"/>
        <v>-0.33470947483279451</v>
      </c>
      <c r="J772" s="22">
        <f t="shared" si="61"/>
        <v>-0.19389401472599582</v>
      </c>
      <c r="R772" s="9">
        <v>0</v>
      </c>
    </row>
    <row r="773" spans="3:18" x14ac:dyDescent="0.2">
      <c r="C773" s="2">
        <v>42167</v>
      </c>
      <c r="D773" s="3">
        <v>94.35</v>
      </c>
      <c r="E773" s="14">
        <f t="shared" si="57"/>
        <v>95.595948624416863</v>
      </c>
      <c r="F773" s="19">
        <f t="shared" si="59"/>
        <v>96.202859469912966</v>
      </c>
      <c r="H773" s="18">
        <f t="shared" si="58"/>
        <v>-0.60691084549610252</v>
      </c>
      <c r="I773" s="23">
        <f t="shared" si="60"/>
        <v>-0.38914974896545612</v>
      </c>
      <c r="J773" s="22">
        <f t="shared" si="61"/>
        <v>-0.2177610965306464</v>
      </c>
      <c r="R773" s="9">
        <v>0</v>
      </c>
    </row>
    <row r="774" spans="3:18" x14ac:dyDescent="0.2">
      <c r="C774" s="2">
        <v>42170</v>
      </c>
      <c r="D774" s="3">
        <v>93</v>
      </c>
      <c r="E774" s="14">
        <f t="shared" si="57"/>
        <v>95.19657191296811</v>
      </c>
      <c r="F774" s="19">
        <f t="shared" si="59"/>
        <v>95.96561062028978</v>
      </c>
      <c r="H774" s="18">
        <f t="shared" si="58"/>
        <v>-0.76903870732166979</v>
      </c>
      <c r="I774" s="23">
        <f t="shared" si="60"/>
        <v>-0.46512754063669887</v>
      </c>
      <c r="J774" s="22">
        <f t="shared" si="61"/>
        <v>-0.30391116668497092</v>
      </c>
      <c r="R774" s="9">
        <v>0</v>
      </c>
    </row>
    <row r="775" spans="3:18" x14ac:dyDescent="0.2">
      <c r="C775" s="2">
        <v>42171</v>
      </c>
      <c r="D775" s="3">
        <v>94</v>
      </c>
      <c r="E775" s="14">
        <f t="shared" si="57"/>
        <v>95.012483926357632</v>
      </c>
      <c r="F775" s="19">
        <f t="shared" si="59"/>
        <v>95.820009833601645</v>
      </c>
      <c r="H775" s="18">
        <f t="shared" si="58"/>
        <v>-0.8075259072440133</v>
      </c>
      <c r="I775" s="23">
        <f t="shared" si="60"/>
        <v>-0.5336072139581618</v>
      </c>
      <c r="J775" s="22">
        <f t="shared" si="61"/>
        <v>-0.2739186932858515</v>
      </c>
      <c r="R775" s="9">
        <v>0</v>
      </c>
    </row>
    <row r="776" spans="3:18" x14ac:dyDescent="0.2">
      <c r="C776" s="2">
        <v>42172</v>
      </c>
      <c r="D776" s="3">
        <v>93.6</v>
      </c>
      <c r="E776" s="14">
        <f t="shared" si="57"/>
        <v>94.795178706917994</v>
      </c>
      <c r="F776" s="19">
        <f t="shared" si="59"/>
        <v>95.655564660742272</v>
      </c>
      <c r="H776" s="18">
        <f t="shared" si="58"/>
        <v>-0.86038595382427729</v>
      </c>
      <c r="I776" s="23">
        <f t="shared" si="60"/>
        <v>-0.59896296193138499</v>
      </c>
      <c r="J776" s="22">
        <f t="shared" si="61"/>
        <v>-0.26142299189289231</v>
      </c>
      <c r="R776" s="9">
        <v>0</v>
      </c>
    </row>
    <row r="777" spans="3:18" x14ac:dyDescent="0.2">
      <c r="C777" s="2">
        <v>42173</v>
      </c>
      <c r="D777" s="3">
        <v>93.15</v>
      </c>
      <c r="E777" s="14">
        <f t="shared" si="57"/>
        <v>94.542074290469074</v>
      </c>
      <c r="F777" s="19">
        <f t="shared" si="59"/>
        <v>95.469967278465077</v>
      </c>
      <c r="H777" s="18">
        <f t="shared" si="58"/>
        <v>-0.92789298799600317</v>
      </c>
      <c r="I777" s="23">
        <f t="shared" si="60"/>
        <v>-0.66474896714430864</v>
      </c>
      <c r="J777" s="22">
        <f t="shared" si="61"/>
        <v>-0.26314402085169453</v>
      </c>
      <c r="R777" s="9">
        <v>0</v>
      </c>
    </row>
    <row r="778" spans="3:18" x14ac:dyDescent="0.2">
      <c r="C778" s="2">
        <v>42174</v>
      </c>
      <c r="D778" s="3">
        <v>92</v>
      </c>
      <c r="E778" s="14">
        <f t="shared" si="57"/>
        <v>94.150985938089221</v>
      </c>
      <c r="F778" s="19">
        <f t="shared" si="59"/>
        <v>95.212932665245432</v>
      </c>
      <c r="H778" s="18">
        <f t="shared" si="58"/>
        <v>-1.0619467271562115</v>
      </c>
      <c r="I778" s="23">
        <f t="shared" si="60"/>
        <v>-0.74418851914668926</v>
      </c>
      <c r="J778" s="22">
        <f t="shared" si="61"/>
        <v>-0.31775820800952226</v>
      </c>
      <c r="R778" s="9">
        <v>0</v>
      </c>
    </row>
    <row r="779" spans="3:18" x14ac:dyDescent="0.2">
      <c r="C779" s="2">
        <v>42177</v>
      </c>
      <c r="D779" s="3">
        <v>94.05</v>
      </c>
      <c r="E779" s="14">
        <f t="shared" si="57"/>
        <v>94.13544963992166</v>
      </c>
      <c r="F779" s="19">
        <f t="shared" si="59"/>
        <v>95.126789504856887</v>
      </c>
      <c r="H779" s="18">
        <f t="shared" si="58"/>
        <v>-0.99133986493522741</v>
      </c>
      <c r="I779" s="23">
        <f t="shared" si="60"/>
        <v>-0.79361878830439692</v>
      </c>
      <c r="J779" s="22">
        <f t="shared" si="61"/>
        <v>-0.19772107663083049</v>
      </c>
      <c r="R779" s="9">
        <v>0</v>
      </c>
    </row>
    <row r="780" spans="3:18" x14ac:dyDescent="0.2">
      <c r="C780" s="2">
        <v>42178</v>
      </c>
      <c r="D780" s="3">
        <v>96.1</v>
      </c>
      <c r="E780" s="14">
        <f t="shared" si="57"/>
        <v>94.43768815685678</v>
      </c>
      <c r="F780" s="19">
        <f t="shared" si="59"/>
        <v>95.198879171163782</v>
      </c>
      <c r="H780" s="18">
        <f t="shared" si="58"/>
        <v>-0.76119101430700198</v>
      </c>
      <c r="I780" s="23">
        <f t="shared" si="60"/>
        <v>-0.78713323350491804</v>
      </c>
      <c r="J780" s="22">
        <f t="shared" si="61"/>
        <v>2.5942219197916061E-2</v>
      </c>
      <c r="R780" s="9">
        <v>0</v>
      </c>
    </row>
    <row r="781" spans="3:18" x14ac:dyDescent="0.2">
      <c r="C781" s="2">
        <v>42179</v>
      </c>
      <c r="D781" s="3">
        <v>95.4</v>
      </c>
      <c r="E781" s="14">
        <f t="shared" si="57"/>
        <v>94.585736132724961</v>
      </c>
      <c r="F781" s="19">
        <f t="shared" si="59"/>
        <v>95.213777010336827</v>
      </c>
      <c r="H781" s="18">
        <f t="shared" si="58"/>
        <v>-0.62804087761186622</v>
      </c>
      <c r="I781" s="23">
        <f t="shared" si="60"/>
        <v>-0.75531476232630768</v>
      </c>
      <c r="J781" s="22">
        <f t="shared" si="61"/>
        <v>0.12727388471444145</v>
      </c>
      <c r="R781" s="9">
        <v>0</v>
      </c>
    </row>
    <row r="782" spans="3:18" x14ac:dyDescent="0.2">
      <c r="C782" s="2">
        <v>42180</v>
      </c>
      <c r="D782" s="3">
        <v>94.75</v>
      </c>
      <c r="E782" s="14">
        <f t="shared" si="57"/>
        <v>94.611007496921118</v>
      </c>
      <c r="F782" s="19">
        <f t="shared" si="59"/>
        <v>95.179423157719285</v>
      </c>
      <c r="H782" s="18">
        <f t="shared" si="58"/>
        <v>-0.5684156607981663</v>
      </c>
      <c r="I782" s="23">
        <f t="shared" si="60"/>
        <v>-0.71793494202067953</v>
      </c>
      <c r="J782" s="22">
        <f t="shared" si="61"/>
        <v>0.14951928122251323</v>
      </c>
      <c r="R782" s="9">
        <v>0</v>
      </c>
    </row>
    <row r="783" spans="3:18" x14ac:dyDescent="0.2">
      <c r="C783" s="2">
        <v>42181</v>
      </c>
      <c r="D783" s="3">
        <v>93.3</v>
      </c>
      <c r="E783" s="14">
        <f t="shared" si="57"/>
        <v>94.409314035856326</v>
      </c>
      <c r="F783" s="19">
        <f t="shared" si="59"/>
        <v>95.040206627517861</v>
      </c>
      <c r="H783" s="18">
        <f t="shared" si="58"/>
        <v>-0.63089259166153511</v>
      </c>
      <c r="I783" s="23">
        <f t="shared" si="60"/>
        <v>-0.70052647194885065</v>
      </c>
      <c r="J783" s="22">
        <f t="shared" si="61"/>
        <v>6.9633880287315542E-2</v>
      </c>
      <c r="R783" s="9">
        <v>0</v>
      </c>
    </row>
    <row r="784" spans="3:18" x14ac:dyDescent="0.2">
      <c r="C784" s="2">
        <v>42184</v>
      </c>
      <c r="D784" s="3">
        <v>92.3</v>
      </c>
      <c r="E784" s="14">
        <f t="shared" si="57"/>
        <v>94.084804184186126</v>
      </c>
      <c r="F784" s="19">
        <f t="shared" si="59"/>
        <v>94.837228358812837</v>
      </c>
      <c r="H784" s="18">
        <f t="shared" si="58"/>
        <v>-0.75242417462671085</v>
      </c>
      <c r="I784" s="23">
        <f t="shared" si="60"/>
        <v>-0.71090601248442264</v>
      </c>
      <c r="J784" s="22">
        <f t="shared" si="61"/>
        <v>-4.1518162142288206E-2</v>
      </c>
      <c r="R784" s="9">
        <v>0</v>
      </c>
    </row>
    <row r="785" spans="3:18" x14ac:dyDescent="0.2">
      <c r="C785" s="2">
        <v>42185</v>
      </c>
      <c r="D785" s="3">
        <v>92.15</v>
      </c>
      <c r="E785" s="14">
        <f t="shared" si="57"/>
        <v>93.787142002003648</v>
      </c>
      <c r="F785" s="19">
        <f t="shared" si="59"/>
        <v>94.638174406308181</v>
      </c>
      <c r="H785" s="18">
        <f t="shared" si="58"/>
        <v>-0.85103240430453297</v>
      </c>
      <c r="I785" s="23">
        <f t="shared" si="60"/>
        <v>-0.73893129084844478</v>
      </c>
      <c r="J785" s="22">
        <f t="shared" si="61"/>
        <v>-0.1121011134560882</v>
      </c>
      <c r="R785" s="9">
        <v>0</v>
      </c>
    </row>
    <row r="786" spans="3:18" x14ac:dyDescent="0.2">
      <c r="C786" s="2">
        <v>42186</v>
      </c>
      <c r="D786" s="3">
        <v>93.15</v>
      </c>
      <c r="E786" s="14">
        <f t="shared" si="57"/>
        <v>93.689120155541545</v>
      </c>
      <c r="F786" s="19">
        <f t="shared" si="59"/>
        <v>94.527939265100173</v>
      </c>
      <c r="H786" s="18">
        <f t="shared" si="58"/>
        <v>-0.83881910955862793</v>
      </c>
      <c r="I786" s="23">
        <f t="shared" si="60"/>
        <v>-0.75890885459048141</v>
      </c>
      <c r="J786" s="22">
        <f t="shared" si="61"/>
        <v>-7.9910254968146521E-2</v>
      </c>
      <c r="R786" s="9">
        <v>0</v>
      </c>
    </row>
    <row r="787" spans="3:18" x14ac:dyDescent="0.2">
      <c r="C787" s="2">
        <v>42187</v>
      </c>
      <c r="D787" s="3">
        <v>93.9</v>
      </c>
      <c r="E787" s="14">
        <f t="shared" si="57"/>
        <v>93.721563208535159</v>
      </c>
      <c r="F787" s="19">
        <f t="shared" si="59"/>
        <v>94.481425245463129</v>
      </c>
      <c r="H787" s="18">
        <f t="shared" si="58"/>
        <v>-0.75986203692797005</v>
      </c>
      <c r="I787" s="23">
        <f t="shared" si="60"/>
        <v>-0.75909949105797925</v>
      </c>
      <c r="J787" s="22">
        <f t="shared" si="61"/>
        <v>-7.6254586999080498E-4</v>
      </c>
      <c r="R787" s="9">
        <v>0</v>
      </c>
    </row>
    <row r="788" spans="3:18" x14ac:dyDescent="0.2">
      <c r="C788" s="2">
        <v>42188</v>
      </c>
      <c r="D788" s="3">
        <v>93.05</v>
      </c>
      <c r="E788" s="14">
        <f t="shared" si="57"/>
        <v>93.618245791837438</v>
      </c>
      <c r="F788" s="19">
        <f t="shared" si="59"/>
        <v>94.375393745799187</v>
      </c>
      <c r="H788" s="18">
        <f t="shared" si="58"/>
        <v>-0.7571479539617485</v>
      </c>
      <c r="I788" s="23">
        <f t="shared" si="60"/>
        <v>-0.75870918363873319</v>
      </c>
      <c r="J788" s="22">
        <f t="shared" si="61"/>
        <v>1.5612296769846878E-3</v>
      </c>
      <c r="R788" s="9">
        <v>0</v>
      </c>
    </row>
    <row r="789" spans="3:18" x14ac:dyDescent="0.2">
      <c r="C789" s="2">
        <v>42191</v>
      </c>
      <c r="D789" s="3">
        <v>92.95</v>
      </c>
      <c r="E789" s="14">
        <f t="shared" si="57"/>
        <v>93.515438746939367</v>
      </c>
      <c r="F789" s="19">
        <f t="shared" si="59"/>
        <v>94.269809023888129</v>
      </c>
      <c r="H789" s="18">
        <f t="shared" si="58"/>
        <v>-0.75437027694876235</v>
      </c>
      <c r="I789" s="23">
        <f t="shared" si="60"/>
        <v>-0.75784140230073915</v>
      </c>
      <c r="J789" s="22">
        <f t="shared" si="61"/>
        <v>3.4711253519768004E-3</v>
      </c>
      <c r="R789" s="9">
        <v>0</v>
      </c>
    </row>
    <row r="790" spans="3:18" x14ac:dyDescent="0.2">
      <c r="C790" s="2">
        <v>42192</v>
      </c>
      <c r="D790" s="3">
        <v>92.4</v>
      </c>
      <c r="E790" s="14">
        <f t="shared" si="57"/>
        <v>93.343832785871783</v>
      </c>
      <c r="F790" s="19">
        <f t="shared" si="59"/>
        <v>94.131304651748266</v>
      </c>
      <c r="H790" s="18">
        <f t="shared" si="58"/>
        <v>-0.78747186587648343</v>
      </c>
      <c r="I790" s="23">
        <f t="shared" si="60"/>
        <v>-0.76376749501588803</v>
      </c>
      <c r="J790" s="22">
        <f t="shared" si="61"/>
        <v>-2.3704370860595403E-2</v>
      </c>
      <c r="R790" s="9">
        <v>0</v>
      </c>
    </row>
    <row r="791" spans="3:18" x14ac:dyDescent="0.2">
      <c r="C791" s="2">
        <v>42193</v>
      </c>
      <c r="D791" s="3">
        <v>94.3</v>
      </c>
      <c r="E791" s="14">
        <f t="shared" si="57"/>
        <v>93.490935434199201</v>
      </c>
      <c r="F791" s="19">
        <f t="shared" si="59"/>
        <v>94.143800603470623</v>
      </c>
      <c r="H791" s="18">
        <f t="shared" si="58"/>
        <v>-0.65286516927142202</v>
      </c>
      <c r="I791" s="23">
        <f t="shared" si="60"/>
        <v>-0.74158702986699487</v>
      </c>
      <c r="J791" s="22">
        <f t="shared" si="61"/>
        <v>8.8721860595572855E-2</v>
      </c>
      <c r="R791" s="9">
        <v>0</v>
      </c>
    </row>
    <row r="792" spans="3:18" x14ac:dyDescent="0.2">
      <c r="C792" s="2">
        <v>42194</v>
      </c>
      <c r="D792" s="3">
        <v>95.6</v>
      </c>
      <c r="E792" s="14">
        <f t="shared" ref="E792:E855" si="62">(D792*(2/(12+1))+E791*(1-(2/(12+1))))</f>
        <v>93.815406905860868</v>
      </c>
      <c r="F792" s="19">
        <f t="shared" si="59"/>
        <v>94.251667225435753</v>
      </c>
      <c r="H792" s="18">
        <f t="shared" si="58"/>
        <v>-0.43626031957488465</v>
      </c>
      <c r="I792" s="23">
        <f t="shared" si="60"/>
        <v>-0.68052168780857292</v>
      </c>
      <c r="J792" s="22">
        <f t="shared" si="61"/>
        <v>0.24426136823368827</v>
      </c>
      <c r="R792" s="9">
        <v>0</v>
      </c>
    </row>
    <row r="793" spans="3:18" x14ac:dyDescent="0.2">
      <c r="C793" s="2">
        <v>42195</v>
      </c>
      <c r="D793" s="3">
        <v>97.45</v>
      </c>
      <c r="E793" s="14">
        <f t="shared" si="62"/>
        <v>94.374575074189963</v>
      </c>
      <c r="F793" s="19">
        <f t="shared" si="59"/>
        <v>94.488580764292365</v>
      </c>
      <c r="H793" s="18">
        <f t="shared" si="58"/>
        <v>-0.11400569010240247</v>
      </c>
      <c r="I793" s="23">
        <f t="shared" si="60"/>
        <v>-0.56721848826733878</v>
      </c>
      <c r="J793" s="22">
        <f t="shared" si="61"/>
        <v>0.45321279816493631</v>
      </c>
      <c r="R793" s="9">
        <v>0</v>
      </c>
    </row>
    <row r="794" spans="3:18" x14ac:dyDescent="0.2">
      <c r="C794" s="2">
        <v>42198</v>
      </c>
      <c r="D794" s="3">
        <v>98.95</v>
      </c>
      <c r="E794" s="14">
        <f t="shared" si="62"/>
        <v>95.078486601237671</v>
      </c>
      <c r="F794" s="19">
        <f t="shared" si="59"/>
        <v>94.819056263233676</v>
      </c>
      <c r="H794" s="18">
        <f t="shared" si="58"/>
        <v>0.25943033800399462</v>
      </c>
      <c r="I794" s="23">
        <f t="shared" si="60"/>
        <v>-0.4018887230130721</v>
      </c>
      <c r="J794" s="22">
        <f t="shared" si="61"/>
        <v>0.66131906101706672</v>
      </c>
      <c r="R794" s="9">
        <v>0</v>
      </c>
    </row>
    <row r="795" spans="3:18" x14ac:dyDescent="0.2">
      <c r="C795" s="2">
        <v>42199</v>
      </c>
      <c r="D795" s="3">
        <v>99.9</v>
      </c>
      <c r="E795" s="14">
        <f t="shared" si="62"/>
        <v>95.820257893354949</v>
      </c>
      <c r="F795" s="19">
        <f t="shared" si="59"/>
        <v>95.195422465957108</v>
      </c>
      <c r="H795" s="18">
        <f t="shared" si="58"/>
        <v>0.6248354273978407</v>
      </c>
      <c r="I795" s="23">
        <f t="shared" si="60"/>
        <v>-0.19654389293088959</v>
      </c>
      <c r="J795" s="22">
        <f t="shared" si="61"/>
        <v>0.82137932032873029</v>
      </c>
      <c r="R795" s="9">
        <v>0</v>
      </c>
    </row>
    <row r="796" spans="3:18" x14ac:dyDescent="0.2">
      <c r="C796" s="2">
        <v>42200</v>
      </c>
      <c r="D796" s="3">
        <v>99.6</v>
      </c>
      <c r="E796" s="14">
        <f t="shared" si="62"/>
        <v>96.401756678992655</v>
      </c>
      <c r="F796" s="19">
        <f t="shared" si="59"/>
        <v>95.521687468478802</v>
      </c>
      <c r="H796" s="18">
        <f t="shared" si="58"/>
        <v>0.88006921051385234</v>
      </c>
      <c r="I796" s="23">
        <f t="shared" si="60"/>
        <v>1.8778727758058805E-2</v>
      </c>
      <c r="J796" s="22">
        <f t="shared" si="61"/>
        <v>0.86129048275579356</v>
      </c>
      <c r="R796" s="9">
        <v>0</v>
      </c>
    </row>
    <row r="797" spans="3:18" x14ac:dyDescent="0.2">
      <c r="C797" s="2">
        <v>42201</v>
      </c>
      <c r="D797" s="3">
        <v>101.5</v>
      </c>
      <c r="E797" s="14">
        <f t="shared" si="62"/>
        <v>97.186101805301476</v>
      </c>
      <c r="F797" s="19">
        <f t="shared" si="59"/>
        <v>95.964525433776672</v>
      </c>
      <c r="H797" s="18">
        <f t="shared" si="58"/>
        <v>1.2215763715248045</v>
      </c>
      <c r="I797" s="23">
        <f t="shared" si="60"/>
        <v>0.25933825651140796</v>
      </c>
      <c r="J797" s="22">
        <f t="shared" si="61"/>
        <v>0.96223811501339651</v>
      </c>
      <c r="R797" s="9">
        <v>0</v>
      </c>
    </row>
    <row r="798" spans="3:18" x14ac:dyDescent="0.2">
      <c r="C798" s="2">
        <v>42202</v>
      </c>
      <c r="D798" s="3">
        <v>101.4</v>
      </c>
      <c r="E798" s="14">
        <f t="shared" si="62"/>
        <v>97.834393835255099</v>
      </c>
      <c r="F798" s="19">
        <f t="shared" si="59"/>
        <v>96.367153179422843</v>
      </c>
      <c r="H798" s="18">
        <f t="shared" si="58"/>
        <v>1.4672406558322564</v>
      </c>
      <c r="I798" s="23">
        <f t="shared" si="60"/>
        <v>0.50091873637557771</v>
      </c>
      <c r="J798" s="22">
        <f t="shared" si="61"/>
        <v>0.96632191945667867</v>
      </c>
      <c r="R798" s="9">
        <v>0</v>
      </c>
    </row>
    <row r="799" spans="3:18" x14ac:dyDescent="0.2">
      <c r="C799" s="2">
        <v>42205</v>
      </c>
      <c r="D799" s="3">
        <v>102.3</v>
      </c>
      <c r="E799" s="14">
        <f t="shared" si="62"/>
        <v>98.521410168292775</v>
      </c>
      <c r="F799" s="19">
        <f t="shared" si="59"/>
        <v>96.806623314280415</v>
      </c>
      <c r="H799" s="18">
        <f t="shared" si="58"/>
        <v>1.7147868540123596</v>
      </c>
      <c r="I799" s="23">
        <f t="shared" si="60"/>
        <v>0.74369235990293414</v>
      </c>
      <c r="J799" s="22">
        <f t="shared" si="61"/>
        <v>0.9710944941094255</v>
      </c>
      <c r="R799" s="9">
        <v>0</v>
      </c>
    </row>
    <row r="800" spans="3:18" x14ac:dyDescent="0.2">
      <c r="C800" s="2">
        <v>42206</v>
      </c>
      <c r="D800" s="3">
        <v>100.2</v>
      </c>
      <c r="E800" s="14">
        <f t="shared" si="62"/>
        <v>98.779654757786204</v>
      </c>
      <c r="F800" s="19">
        <f t="shared" si="59"/>
        <v>97.057984550259633</v>
      </c>
      <c r="H800" s="18">
        <f t="shared" si="58"/>
        <v>1.7216702075265715</v>
      </c>
      <c r="I800" s="23">
        <f t="shared" si="60"/>
        <v>0.93928792942766171</v>
      </c>
      <c r="J800" s="22">
        <f t="shared" si="61"/>
        <v>0.78238227809890981</v>
      </c>
      <c r="R800" s="9">
        <v>0</v>
      </c>
    </row>
    <row r="801" spans="3:18" x14ac:dyDescent="0.2">
      <c r="C801" s="2">
        <v>42207</v>
      </c>
      <c r="D801" s="3">
        <v>98.4</v>
      </c>
      <c r="E801" s="14">
        <f t="shared" si="62"/>
        <v>98.721246333511402</v>
      </c>
      <c r="F801" s="19">
        <f t="shared" si="59"/>
        <v>97.157393102092257</v>
      </c>
      <c r="H801" s="18">
        <f t="shared" si="58"/>
        <v>1.5638532314191451</v>
      </c>
      <c r="I801" s="23">
        <f t="shared" si="60"/>
        <v>1.0642009898259586</v>
      </c>
      <c r="J801" s="22">
        <f t="shared" si="61"/>
        <v>0.49965224159318655</v>
      </c>
      <c r="R801" s="9">
        <v>0</v>
      </c>
    </row>
    <row r="802" spans="3:18" x14ac:dyDescent="0.2">
      <c r="C802" s="2">
        <v>42208</v>
      </c>
      <c r="D802" s="3">
        <v>98.9</v>
      </c>
      <c r="E802" s="14">
        <f t="shared" si="62"/>
        <v>98.748746897586571</v>
      </c>
      <c r="F802" s="19">
        <f t="shared" si="59"/>
        <v>97.286475094529877</v>
      </c>
      <c r="H802" s="18">
        <f t="shared" si="58"/>
        <v>1.4622718030566944</v>
      </c>
      <c r="I802" s="23">
        <f t="shared" si="60"/>
        <v>1.1438151524721056</v>
      </c>
      <c r="J802" s="22">
        <f t="shared" si="61"/>
        <v>0.31845665058458872</v>
      </c>
      <c r="R802" s="9">
        <v>0</v>
      </c>
    </row>
    <row r="803" spans="3:18" x14ac:dyDescent="0.2">
      <c r="C803" s="2">
        <v>42209</v>
      </c>
      <c r="D803" s="3">
        <v>98.65</v>
      </c>
      <c r="E803" s="14">
        <f t="shared" si="62"/>
        <v>98.733555067188632</v>
      </c>
      <c r="F803" s="19">
        <f t="shared" si="59"/>
        <v>97.387476939379525</v>
      </c>
      <c r="H803" s="18">
        <f t="shared" si="58"/>
        <v>1.3460781278091076</v>
      </c>
      <c r="I803" s="23">
        <f t="shared" si="60"/>
        <v>1.184267747539506</v>
      </c>
      <c r="J803" s="22">
        <f t="shared" si="61"/>
        <v>0.16181038026960159</v>
      </c>
      <c r="R803" s="9">
        <v>0</v>
      </c>
    </row>
    <row r="804" spans="3:18" x14ac:dyDescent="0.2">
      <c r="C804" s="2">
        <v>42212</v>
      </c>
      <c r="D804" s="3">
        <v>97.85</v>
      </c>
      <c r="E804" s="14">
        <f t="shared" si="62"/>
        <v>98.597623518390378</v>
      </c>
      <c r="F804" s="19">
        <f t="shared" si="59"/>
        <v>97.421737906832888</v>
      </c>
      <c r="H804" s="18">
        <f t="shared" si="58"/>
        <v>1.1758856115574901</v>
      </c>
      <c r="I804" s="23">
        <f t="shared" si="60"/>
        <v>1.1825913203431029</v>
      </c>
      <c r="J804" s="22">
        <f t="shared" si="61"/>
        <v>-6.7057087856128295E-3</v>
      </c>
      <c r="R804" s="9">
        <v>0</v>
      </c>
    </row>
    <row r="805" spans="3:18" x14ac:dyDescent="0.2">
      <c r="C805" s="2">
        <v>42213</v>
      </c>
      <c r="D805" s="3">
        <v>98.85</v>
      </c>
      <c r="E805" s="14">
        <f t="shared" si="62"/>
        <v>98.636450669407253</v>
      </c>
      <c r="F805" s="19">
        <f t="shared" si="59"/>
        <v>97.527535098919344</v>
      </c>
      <c r="H805" s="18">
        <f t="shared" ref="H805:H868" si="63">E805-F805</f>
        <v>1.108915570487909</v>
      </c>
      <c r="I805" s="23">
        <f t="shared" si="60"/>
        <v>1.1678561703720642</v>
      </c>
      <c r="J805" s="22">
        <f t="shared" si="61"/>
        <v>-5.8940599884155231E-2</v>
      </c>
      <c r="R805" s="9">
        <v>0</v>
      </c>
    </row>
    <row r="806" spans="3:18" x14ac:dyDescent="0.2">
      <c r="C806" s="2">
        <v>42214</v>
      </c>
      <c r="D806" s="3">
        <v>100.2</v>
      </c>
      <c r="E806" s="14">
        <f t="shared" si="62"/>
        <v>98.87699672026767</v>
      </c>
      <c r="F806" s="19">
        <f t="shared" ref="F806:F869" si="64">D806*(2/(26+1)) + F805*(1-(2/(26+1)))</f>
        <v>97.725495461962353</v>
      </c>
      <c r="H806" s="18">
        <f t="shared" si="63"/>
        <v>1.1515012583053164</v>
      </c>
      <c r="I806" s="23">
        <f t="shared" si="60"/>
        <v>1.1645851879587146</v>
      </c>
      <c r="J806" s="22">
        <f t="shared" si="61"/>
        <v>-1.3083929653398219E-2</v>
      </c>
      <c r="R806" s="9">
        <v>0</v>
      </c>
    </row>
    <row r="807" spans="3:18" x14ac:dyDescent="0.2">
      <c r="C807" s="2">
        <v>42215</v>
      </c>
      <c r="D807" s="3">
        <v>100</v>
      </c>
      <c r="E807" s="14">
        <f t="shared" si="62"/>
        <v>99.049766455611106</v>
      </c>
      <c r="F807" s="19">
        <f t="shared" si="64"/>
        <v>97.893977279594765</v>
      </c>
      <c r="H807" s="18">
        <f t="shared" si="63"/>
        <v>1.1557891760163415</v>
      </c>
      <c r="I807" s="23">
        <f t="shared" si="60"/>
        <v>1.1628259855702401</v>
      </c>
      <c r="J807" s="22">
        <f t="shared" si="61"/>
        <v>-7.0368095538986264E-3</v>
      </c>
      <c r="R807" s="9">
        <v>0</v>
      </c>
    </row>
    <row r="808" spans="3:18" x14ac:dyDescent="0.2">
      <c r="C808" s="2">
        <v>42216</v>
      </c>
      <c r="D808" s="3">
        <v>100.4</v>
      </c>
      <c r="E808" s="14">
        <f t="shared" si="62"/>
        <v>99.257494693209395</v>
      </c>
      <c r="F808" s="19">
        <f t="shared" si="64"/>
        <v>98.079608592217369</v>
      </c>
      <c r="H808" s="18">
        <f t="shared" si="63"/>
        <v>1.1778861009920263</v>
      </c>
      <c r="I808" s="23">
        <f t="shared" si="60"/>
        <v>1.1658380086545974</v>
      </c>
      <c r="J808" s="22">
        <f t="shared" si="61"/>
        <v>1.2048092337428873E-2</v>
      </c>
      <c r="R808" s="9">
        <v>0</v>
      </c>
    </row>
    <row r="809" spans="3:18" x14ac:dyDescent="0.2">
      <c r="C809" s="2">
        <v>42219</v>
      </c>
      <c r="D809" s="3">
        <v>101.1</v>
      </c>
      <c r="E809" s="14">
        <f t="shared" si="62"/>
        <v>99.540957048100253</v>
      </c>
      <c r="F809" s="19">
        <f t="shared" si="64"/>
        <v>98.303341289090156</v>
      </c>
      <c r="H809" s="18">
        <f t="shared" si="63"/>
        <v>1.2376157590100973</v>
      </c>
      <c r="I809" s="23">
        <f t="shared" si="60"/>
        <v>1.1801935587256975</v>
      </c>
      <c r="J809" s="22">
        <f t="shared" si="61"/>
        <v>5.7422200284399816E-2</v>
      </c>
      <c r="R809" s="9">
        <v>0</v>
      </c>
    </row>
    <row r="810" spans="3:18" x14ac:dyDescent="0.2">
      <c r="C810" s="2">
        <v>42220</v>
      </c>
      <c r="D810" s="3">
        <v>101</v>
      </c>
      <c r="E810" s="14">
        <f t="shared" si="62"/>
        <v>99.765425194546367</v>
      </c>
      <c r="F810" s="19">
        <f t="shared" si="64"/>
        <v>98.503093786194583</v>
      </c>
      <c r="H810" s="18">
        <f t="shared" si="63"/>
        <v>1.262331408351784</v>
      </c>
      <c r="I810" s="23">
        <f t="shared" si="60"/>
        <v>1.196621128650915</v>
      </c>
      <c r="J810" s="22">
        <f t="shared" si="61"/>
        <v>6.5710279700869068E-2</v>
      </c>
      <c r="R810" s="9">
        <v>0</v>
      </c>
    </row>
    <row r="811" spans="3:18" x14ac:dyDescent="0.2">
      <c r="C811" s="2">
        <v>42221</v>
      </c>
      <c r="D811" s="3">
        <v>101.5</v>
      </c>
      <c r="E811" s="14">
        <f t="shared" si="62"/>
        <v>100.03228285692384</v>
      </c>
      <c r="F811" s="19">
        <f t="shared" si="64"/>
        <v>98.725086839069064</v>
      </c>
      <c r="H811" s="18">
        <f t="shared" si="63"/>
        <v>1.3071960178547783</v>
      </c>
      <c r="I811" s="23">
        <f t="shared" si="60"/>
        <v>1.2187361064916877</v>
      </c>
      <c r="J811" s="22">
        <f t="shared" si="61"/>
        <v>8.8459911363090615E-2</v>
      </c>
      <c r="R811" s="9">
        <v>0</v>
      </c>
    </row>
    <row r="812" spans="3:18" x14ac:dyDescent="0.2">
      <c r="C812" s="2">
        <v>42222</v>
      </c>
      <c r="D812" s="3">
        <v>100.7</v>
      </c>
      <c r="E812" s="14">
        <f t="shared" si="62"/>
        <v>100.13500857124325</v>
      </c>
      <c r="F812" s="19">
        <f t="shared" si="64"/>
        <v>98.871376702841729</v>
      </c>
      <c r="H812" s="18">
        <f t="shared" si="63"/>
        <v>1.263631868401518</v>
      </c>
      <c r="I812" s="23">
        <f t="shared" si="60"/>
        <v>1.227715258873654</v>
      </c>
      <c r="J812" s="22">
        <f t="shared" si="61"/>
        <v>3.5916609527864019E-2</v>
      </c>
      <c r="R812" s="9">
        <v>0</v>
      </c>
    </row>
    <row r="813" spans="3:18" x14ac:dyDescent="0.2">
      <c r="C813" s="2">
        <v>42223</v>
      </c>
      <c r="D813" s="3">
        <v>100.1</v>
      </c>
      <c r="E813" s="14">
        <f t="shared" si="62"/>
        <v>100.12962263720583</v>
      </c>
      <c r="F813" s="19">
        <f t="shared" si="64"/>
        <v>98.962385835964568</v>
      </c>
      <c r="H813" s="18">
        <f t="shared" si="63"/>
        <v>1.1672368012412591</v>
      </c>
      <c r="I813" s="23">
        <f t="shared" si="60"/>
        <v>1.215619567347175</v>
      </c>
      <c r="J813" s="22">
        <f t="shared" si="61"/>
        <v>-4.8382766105915964E-2</v>
      </c>
      <c r="R813" s="9">
        <v>0</v>
      </c>
    </row>
    <row r="814" spans="3:18" x14ac:dyDescent="0.2">
      <c r="C814" s="2">
        <v>42226</v>
      </c>
      <c r="D814" s="3">
        <v>101.6</v>
      </c>
      <c r="E814" s="14">
        <f t="shared" si="62"/>
        <v>100.35583453917417</v>
      </c>
      <c r="F814" s="19">
        <f t="shared" si="64"/>
        <v>99.157764662930163</v>
      </c>
      <c r="H814" s="18">
        <f t="shared" si="63"/>
        <v>1.1980698762440056</v>
      </c>
      <c r="I814" s="23">
        <f t="shared" si="60"/>
        <v>1.2121096291265412</v>
      </c>
      <c r="J814" s="22">
        <f t="shared" si="61"/>
        <v>-1.4039752882535561E-2</v>
      </c>
      <c r="R814" s="9">
        <v>0</v>
      </c>
    </row>
    <row r="815" spans="3:18" x14ac:dyDescent="0.2">
      <c r="C815" s="2">
        <v>42227</v>
      </c>
      <c r="D815" s="3">
        <v>101</v>
      </c>
      <c r="E815" s="14">
        <f t="shared" si="62"/>
        <v>100.45493691776275</v>
      </c>
      <c r="F815" s="19">
        <f t="shared" si="64"/>
        <v>99.294226539750156</v>
      </c>
      <c r="H815" s="18">
        <f t="shared" si="63"/>
        <v>1.1607103780125954</v>
      </c>
      <c r="I815" s="23">
        <f t="shared" si="60"/>
        <v>1.2018297789037522</v>
      </c>
      <c r="J815" s="22">
        <f t="shared" si="61"/>
        <v>-4.1119400891156843E-2</v>
      </c>
      <c r="R815" s="9">
        <v>0</v>
      </c>
    </row>
    <row r="816" spans="3:18" x14ac:dyDescent="0.2">
      <c r="C816" s="2">
        <v>42228</v>
      </c>
      <c r="D816" s="3">
        <v>98.35</v>
      </c>
      <c r="E816" s="14">
        <f t="shared" si="62"/>
        <v>100.13110046887617</v>
      </c>
      <c r="F816" s="19">
        <f t="shared" si="64"/>
        <v>99.224283833101993</v>
      </c>
      <c r="H816" s="18">
        <f t="shared" si="63"/>
        <v>0.90681663577417737</v>
      </c>
      <c r="I816" s="23">
        <f t="shared" si="60"/>
        <v>1.1428271502778373</v>
      </c>
      <c r="J816" s="22">
        <f t="shared" si="61"/>
        <v>-0.23601051450365995</v>
      </c>
      <c r="R816" s="9">
        <v>0</v>
      </c>
    </row>
    <row r="817" spans="3:18" x14ac:dyDescent="0.2">
      <c r="C817" s="2">
        <v>42229</v>
      </c>
      <c r="D817" s="3">
        <v>99.7</v>
      </c>
      <c r="E817" s="14">
        <f t="shared" si="62"/>
        <v>100.0647773198183</v>
      </c>
      <c r="F817" s="19">
        <f t="shared" si="64"/>
        <v>99.25952206768703</v>
      </c>
      <c r="H817" s="18">
        <f t="shared" si="63"/>
        <v>0.8052552521312748</v>
      </c>
      <c r="I817" s="23">
        <f t="shared" si="60"/>
        <v>1.0753127706485248</v>
      </c>
      <c r="J817" s="22">
        <f t="shared" si="61"/>
        <v>-0.27005751851725002</v>
      </c>
      <c r="R817" s="9">
        <v>0</v>
      </c>
    </row>
    <row r="818" spans="3:18" x14ac:dyDescent="0.2">
      <c r="C818" s="2">
        <v>42230</v>
      </c>
      <c r="D818" s="3">
        <v>100.1</v>
      </c>
      <c r="E818" s="14">
        <f t="shared" si="62"/>
        <v>100.07019619369241</v>
      </c>
      <c r="F818" s="19">
        <f t="shared" si="64"/>
        <v>99.321779692302812</v>
      </c>
      <c r="H818" s="18">
        <f t="shared" si="63"/>
        <v>0.74841650138959892</v>
      </c>
      <c r="I818" s="23">
        <f t="shared" si="60"/>
        <v>1.0099335167967398</v>
      </c>
      <c r="J818" s="22">
        <f t="shared" si="61"/>
        <v>-0.2615170154071409</v>
      </c>
      <c r="R818" s="9">
        <v>0</v>
      </c>
    </row>
    <row r="819" spans="3:18" x14ac:dyDescent="0.2">
      <c r="C819" s="2">
        <v>42233</v>
      </c>
      <c r="D819" s="3">
        <v>100.8</v>
      </c>
      <c r="E819" s="14">
        <f t="shared" si="62"/>
        <v>100.18247370235511</v>
      </c>
      <c r="F819" s="19">
        <f t="shared" si="64"/>
        <v>99.431277492872979</v>
      </c>
      <c r="H819" s="18">
        <f t="shared" si="63"/>
        <v>0.75119620948213139</v>
      </c>
      <c r="I819" s="23">
        <f t="shared" si="60"/>
        <v>0.95818605533381818</v>
      </c>
      <c r="J819" s="22">
        <f t="shared" si="61"/>
        <v>-0.20698984585168678</v>
      </c>
      <c r="R819" s="9">
        <v>0</v>
      </c>
    </row>
    <row r="820" spans="3:18" x14ac:dyDescent="0.2">
      <c r="C820" s="2">
        <v>42234</v>
      </c>
      <c r="D820" s="3">
        <v>101</v>
      </c>
      <c r="E820" s="14">
        <f t="shared" si="62"/>
        <v>100.30824697891586</v>
      </c>
      <c r="F820" s="19">
        <f t="shared" si="64"/>
        <v>99.547479160067567</v>
      </c>
      <c r="H820" s="18">
        <f t="shared" si="63"/>
        <v>0.76076781884829359</v>
      </c>
      <c r="I820" s="23">
        <f t="shared" si="60"/>
        <v>0.91870240803671332</v>
      </c>
      <c r="J820" s="22">
        <f t="shared" si="61"/>
        <v>-0.15793458918841974</v>
      </c>
      <c r="R820" s="9">
        <v>0</v>
      </c>
    </row>
    <row r="821" spans="3:18" x14ac:dyDescent="0.2">
      <c r="C821" s="2">
        <v>42235</v>
      </c>
      <c r="D821" s="3">
        <v>99.45</v>
      </c>
      <c r="E821" s="14">
        <f t="shared" si="62"/>
        <v>100.17620898215957</v>
      </c>
      <c r="F821" s="19">
        <f t="shared" si="64"/>
        <v>99.540258481544043</v>
      </c>
      <c r="H821" s="18">
        <f t="shared" si="63"/>
        <v>0.63595050061552172</v>
      </c>
      <c r="I821" s="23">
        <f t="shared" si="60"/>
        <v>0.86215202655247514</v>
      </c>
      <c r="J821" s="22">
        <f t="shared" si="61"/>
        <v>-0.22620152593695342</v>
      </c>
      <c r="R821" s="9">
        <v>0</v>
      </c>
    </row>
    <row r="822" spans="3:18" x14ac:dyDescent="0.2">
      <c r="C822" s="2">
        <v>42236</v>
      </c>
      <c r="D822" s="3">
        <v>97.55</v>
      </c>
      <c r="E822" s="14">
        <f t="shared" si="62"/>
        <v>99.77217683105809</v>
      </c>
      <c r="F822" s="19">
        <f t="shared" si="64"/>
        <v>99.392831927355587</v>
      </c>
      <c r="H822" s="18">
        <f t="shared" si="63"/>
        <v>0.37934490370250273</v>
      </c>
      <c r="I822" s="23">
        <f t="shared" si="60"/>
        <v>0.76559060198248063</v>
      </c>
      <c r="J822" s="22">
        <f t="shared" si="61"/>
        <v>-0.3862456982799779</v>
      </c>
      <c r="R822" s="9">
        <v>0</v>
      </c>
    </row>
    <row r="823" spans="3:18" x14ac:dyDescent="0.2">
      <c r="C823" s="2">
        <v>42237</v>
      </c>
      <c r="D823" s="3">
        <v>93.5</v>
      </c>
      <c r="E823" s="14">
        <f t="shared" si="62"/>
        <v>98.807226549356841</v>
      </c>
      <c r="F823" s="19">
        <f t="shared" si="64"/>
        <v>98.956325858662581</v>
      </c>
      <c r="H823" s="18">
        <f t="shared" si="63"/>
        <v>-0.14909930930573978</v>
      </c>
      <c r="I823" s="23">
        <f t="shared" si="60"/>
        <v>0.58265261972483662</v>
      </c>
      <c r="J823" s="22">
        <f t="shared" si="61"/>
        <v>-0.7317519290305764</v>
      </c>
      <c r="R823" s="9">
        <v>0</v>
      </c>
    </row>
    <row r="824" spans="3:18" x14ac:dyDescent="0.2">
      <c r="C824" s="2">
        <v>42240</v>
      </c>
      <c r="D824" s="3">
        <v>89.6</v>
      </c>
      <c r="E824" s="14">
        <f t="shared" si="62"/>
        <v>97.390730157148084</v>
      </c>
      <c r="F824" s="19">
        <f t="shared" si="64"/>
        <v>98.263264683946829</v>
      </c>
      <c r="H824" s="18">
        <f t="shared" si="63"/>
        <v>-0.87253452679874499</v>
      </c>
      <c r="I824" s="23">
        <f t="shared" si="60"/>
        <v>0.2916151904201203</v>
      </c>
      <c r="J824" s="22">
        <f t="shared" si="61"/>
        <v>-1.1641497172188653</v>
      </c>
      <c r="R824" s="9">
        <v>0</v>
      </c>
    </row>
    <row r="825" spans="3:18" x14ac:dyDescent="0.2">
      <c r="C825" s="2">
        <v>42241</v>
      </c>
      <c r="D825" s="3">
        <v>92.65</v>
      </c>
      <c r="E825" s="14">
        <f t="shared" si="62"/>
        <v>96.661387056048383</v>
      </c>
      <c r="F825" s="19">
        <f t="shared" si="64"/>
        <v>97.847467299950779</v>
      </c>
      <c r="H825" s="18">
        <f t="shared" si="63"/>
        <v>-1.1860802439023956</v>
      </c>
      <c r="I825" s="23">
        <f t="shared" si="60"/>
        <v>-3.9238964443829016E-3</v>
      </c>
      <c r="J825" s="22">
        <f t="shared" si="61"/>
        <v>-1.1821563474580128</v>
      </c>
      <c r="R825" s="9">
        <v>0</v>
      </c>
    </row>
    <row r="826" spans="3:18" x14ac:dyDescent="0.2">
      <c r="C826" s="2">
        <v>42242</v>
      </c>
      <c r="D826" s="3">
        <v>90.65</v>
      </c>
      <c r="E826" s="14">
        <f t="shared" si="62"/>
        <v>95.736558278194792</v>
      </c>
      <c r="F826" s="19">
        <f t="shared" si="64"/>
        <v>97.314321574028497</v>
      </c>
      <c r="H826" s="18">
        <f t="shared" si="63"/>
        <v>-1.5777632958337051</v>
      </c>
      <c r="I826" s="23">
        <f t="shared" si="60"/>
        <v>-0.31869177632224732</v>
      </c>
      <c r="J826" s="22">
        <f t="shared" si="61"/>
        <v>-1.2590715195114579</v>
      </c>
      <c r="R826" s="9">
        <v>0</v>
      </c>
    </row>
    <row r="827" spans="3:18" x14ac:dyDescent="0.2">
      <c r="C827" s="2">
        <v>42243</v>
      </c>
      <c r="D827" s="3">
        <v>94.35</v>
      </c>
      <c r="E827" s="14">
        <f t="shared" si="62"/>
        <v>95.523241620010978</v>
      </c>
      <c r="F827" s="19">
        <f t="shared" si="64"/>
        <v>97.094742198174544</v>
      </c>
      <c r="H827" s="18">
        <f t="shared" si="63"/>
        <v>-1.5715005781635654</v>
      </c>
      <c r="I827" s="23">
        <f t="shared" si="60"/>
        <v>-0.56925353669051093</v>
      </c>
      <c r="J827" s="22">
        <f t="shared" si="61"/>
        <v>-1.0022470414730544</v>
      </c>
      <c r="R827" s="9">
        <v>0</v>
      </c>
    </row>
    <row r="828" spans="3:18" x14ac:dyDescent="0.2">
      <c r="C828" s="2">
        <v>42244</v>
      </c>
      <c r="D828" s="3">
        <v>94.2</v>
      </c>
      <c r="E828" s="14">
        <f t="shared" si="62"/>
        <v>95.31966598616313</v>
      </c>
      <c r="F828" s="19">
        <f t="shared" si="64"/>
        <v>96.880316850161606</v>
      </c>
      <c r="H828" s="18">
        <f t="shared" si="63"/>
        <v>-1.5606508639984753</v>
      </c>
      <c r="I828" s="23">
        <f t="shared" si="60"/>
        <v>-0.76753300215210385</v>
      </c>
      <c r="J828" s="22">
        <f t="shared" si="61"/>
        <v>-0.79311786184637145</v>
      </c>
      <c r="R828" s="9">
        <v>0</v>
      </c>
    </row>
    <row r="829" spans="3:18" x14ac:dyDescent="0.2">
      <c r="C829" s="2">
        <v>42247</v>
      </c>
      <c r="D829" s="3">
        <v>94.7</v>
      </c>
      <c r="E829" s="14">
        <f t="shared" si="62"/>
        <v>95.224332757522646</v>
      </c>
      <c r="F829" s="19">
        <f t="shared" si="64"/>
        <v>96.718811898297787</v>
      </c>
      <c r="H829" s="18">
        <f t="shared" si="63"/>
        <v>-1.494479140775141</v>
      </c>
      <c r="I829" s="23">
        <f t="shared" si="60"/>
        <v>-0.91292222987671123</v>
      </c>
      <c r="J829" s="22">
        <f t="shared" si="61"/>
        <v>-0.58155691089842976</v>
      </c>
      <c r="R829" s="9">
        <v>0</v>
      </c>
    </row>
    <row r="830" spans="3:18" x14ac:dyDescent="0.2">
      <c r="C830" s="2">
        <v>42248</v>
      </c>
      <c r="D830" s="3">
        <v>91.7</v>
      </c>
      <c r="E830" s="14">
        <f t="shared" si="62"/>
        <v>94.682127717903768</v>
      </c>
      <c r="F830" s="19">
        <f t="shared" si="64"/>
        <v>96.347048053979435</v>
      </c>
      <c r="H830" s="18">
        <f t="shared" si="63"/>
        <v>-1.6649203360756673</v>
      </c>
      <c r="I830" s="23">
        <f t="shared" si="60"/>
        <v>-1.0633218511165026</v>
      </c>
      <c r="J830" s="22">
        <f t="shared" si="61"/>
        <v>-0.60159848495916468</v>
      </c>
      <c r="R830" s="9">
        <v>0</v>
      </c>
    </row>
    <row r="831" spans="3:18" x14ac:dyDescent="0.2">
      <c r="C831" s="2">
        <v>42249</v>
      </c>
      <c r="D831" s="3">
        <v>91.65</v>
      </c>
      <c r="E831" s="14">
        <f t="shared" si="62"/>
        <v>94.215646530533945</v>
      </c>
      <c r="F831" s="19">
        <f t="shared" si="64"/>
        <v>95.999118568499483</v>
      </c>
      <c r="H831" s="18">
        <f t="shared" si="63"/>
        <v>-1.783472037965538</v>
      </c>
      <c r="I831" s="23">
        <f t="shared" si="60"/>
        <v>-1.2073518884863097</v>
      </c>
      <c r="J831" s="22">
        <f t="shared" si="61"/>
        <v>-0.57612014947922829</v>
      </c>
      <c r="R831" s="9">
        <v>0</v>
      </c>
    </row>
    <row r="832" spans="3:18" x14ac:dyDescent="0.2">
      <c r="C832" s="2">
        <v>42250</v>
      </c>
      <c r="D832" s="3">
        <v>93.4</v>
      </c>
      <c r="E832" s="14">
        <f t="shared" si="62"/>
        <v>94.090162448913333</v>
      </c>
      <c r="F832" s="19">
        <f t="shared" si="64"/>
        <v>95.806591267129164</v>
      </c>
      <c r="H832" s="18">
        <f t="shared" si="63"/>
        <v>-1.7164288182158316</v>
      </c>
      <c r="I832" s="23">
        <f t="shared" si="60"/>
        <v>-1.3091672744322143</v>
      </c>
      <c r="J832" s="22">
        <f t="shared" si="61"/>
        <v>-0.40726154378361734</v>
      </c>
      <c r="R832" s="9">
        <v>0</v>
      </c>
    </row>
    <row r="833" spans="3:18" x14ac:dyDescent="0.2">
      <c r="C833" s="2">
        <v>42251</v>
      </c>
      <c r="D833" s="3">
        <v>92.45</v>
      </c>
      <c r="E833" s="14">
        <f t="shared" si="62"/>
        <v>93.837829764465141</v>
      </c>
      <c r="F833" s="19">
        <f t="shared" si="64"/>
        <v>95.557954876971451</v>
      </c>
      <c r="H833" s="18">
        <f t="shared" si="63"/>
        <v>-1.7201251125063095</v>
      </c>
      <c r="I833" s="23">
        <f t="shared" si="60"/>
        <v>-1.3913588420470335</v>
      </c>
      <c r="J833" s="22">
        <f t="shared" si="61"/>
        <v>-0.32876627045927598</v>
      </c>
      <c r="R833" s="9">
        <v>0</v>
      </c>
    </row>
    <row r="834" spans="3:18" x14ac:dyDescent="0.2">
      <c r="C834" s="2">
        <v>42254</v>
      </c>
      <c r="D834" s="3">
        <v>93.45</v>
      </c>
      <c r="E834" s="14">
        <f t="shared" si="62"/>
        <v>93.77816364685512</v>
      </c>
      <c r="F834" s="19">
        <f t="shared" si="64"/>
        <v>95.401810071269864</v>
      </c>
      <c r="H834" s="18">
        <f t="shared" si="63"/>
        <v>-1.6236464244147442</v>
      </c>
      <c r="I834" s="23">
        <f t="shared" ref="I834:I897" si="65">(H834*(2/(9+1))+I833*(1-(2/(9+1))))</f>
        <v>-1.4378163585205757</v>
      </c>
      <c r="J834" s="22">
        <f t="shared" ref="J834:J897" si="66">H834-I834</f>
        <v>-0.18583006589416851</v>
      </c>
      <c r="R834" s="9">
        <v>0</v>
      </c>
    </row>
    <row r="835" spans="3:18" x14ac:dyDescent="0.2">
      <c r="C835" s="2">
        <v>42255</v>
      </c>
      <c r="D835" s="3">
        <v>93.5</v>
      </c>
      <c r="E835" s="14">
        <f t="shared" si="62"/>
        <v>93.735369239646644</v>
      </c>
      <c r="F835" s="19">
        <f t="shared" si="64"/>
        <v>95.260935251175795</v>
      </c>
      <c r="H835" s="18">
        <f t="shared" si="63"/>
        <v>-1.5255660115291505</v>
      </c>
      <c r="I835" s="23">
        <f t="shared" si="65"/>
        <v>-1.4553662891222907</v>
      </c>
      <c r="J835" s="22">
        <f t="shared" si="66"/>
        <v>-7.0199722406859788E-2</v>
      </c>
      <c r="R835" s="9">
        <v>0</v>
      </c>
    </row>
    <row r="836" spans="3:18" x14ac:dyDescent="0.2">
      <c r="C836" s="2">
        <v>42256</v>
      </c>
      <c r="D836" s="3">
        <v>94.8</v>
      </c>
      <c r="E836" s="14">
        <f t="shared" si="62"/>
        <v>93.899158587393316</v>
      </c>
      <c r="F836" s="19">
        <f t="shared" si="64"/>
        <v>95.226791899236858</v>
      </c>
      <c r="H836" s="18">
        <f t="shared" si="63"/>
        <v>-1.3276333118435417</v>
      </c>
      <c r="I836" s="23">
        <f t="shared" si="65"/>
        <v>-1.4298196936665408</v>
      </c>
      <c r="J836" s="22">
        <f t="shared" si="66"/>
        <v>0.10218638182299911</v>
      </c>
      <c r="R836" s="9">
        <v>0</v>
      </c>
    </row>
    <row r="837" spans="3:18" x14ac:dyDescent="0.2">
      <c r="C837" s="2">
        <v>42257</v>
      </c>
      <c r="D837" s="3">
        <v>93.85</v>
      </c>
      <c r="E837" s="14">
        <f t="shared" si="62"/>
        <v>93.891595727794339</v>
      </c>
      <c r="F837" s="19">
        <f t="shared" si="64"/>
        <v>95.12480731410821</v>
      </c>
      <c r="H837" s="18">
        <f t="shared" si="63"/>
        <v>-1.2332115863138711</v>
      </c>
      <c r="I837" s="23">
        <f t="shared" si="65"/>
        <v>-1.390498072196007</v>
      </c>
      <c r="J837" s="22">
        <f t="shared" si="66"/>
        <v>0.1572864858821359</v>
      </c>
      <c r="R837" s="9">
        <v>0</v>
      </c>
    </row>
    <row r="838" spans="3:18" x14ac:dyDescent="0.2">
      <c r="C838" s="2">
        <v>42258</v>
      </c>
      <c r="D838" s="3">
        <v>93.6</v>
      </c>
      <c r="E838" s="14">
        <f t="shared" si="62"/>
        <v>93.846734846595211</v>
      </c>
      <c r="F838" s="19">
        <f t="shared" si="64"/>
        <v>95.011858624174266</v>
      </c>
      <c r="H838" s="18">
        <f t="shared" si="63"/>
        <v>-1.1651237775790548</v>
      </c>
      <c r="I838" s="23">
        <f t="shared" si="65"/>
        <v>-1.3454232132726165</v>
      </c>
      <c r="J838" s="22">
        <f t="shared" si="66"/>
        <v>0.18029943569356166</v>
      </c>
      <c r="R838" s="9">
        <v>0</v>
      </c>
    </row>
    <row r="839" spans="3:18" x14ac:dyDescent="0.2">
      <c r="C839" s="2">
        <v>42261</v>
      </c>
      <c r="D839" s="3">
        <v>92.3</v>
      </c>
      <c r="E839" s="14">
        <f t="shared" si="62"/>
        <v>93.608775639426725</v>
      </c>
      <c r="F839" s="19">
        <f t="shared" si="64"/>
        <v>94.810980207568761</v>
      </c>
      <c r="H839" s="18">
        <f t="shared" si="63"/>
        <v>-1.2022045681420366</v>
      </c>
      <c r="I839" s="23">
        <f t="shared" si="65"/>
        <v>-1.3167794842465006</v>
      </c>
      <c r="J839" s="22">
        <f t="shared" si="66"/>
        <v>0.11457491610446402</v>
      </c>
      <c r="R839" s="9">
        <v>0</v>
      </c>
    </row>
    <row r="840" spans="3:18" x14ac:dyDescent="0.2">
      <c r="C840" s="2">
        <v>42262</v>
      </c>
      <c r="D840" s="3">
        <v>93.4</v>
      </c>
      <c r="E840" s="14">
        <f t="shared" si="62"/>
        <v>93.57665631028415</v>
      </c>
      <c r="F840" s="19">
        <f t="shared" si="64"/>
        <v>94.706463155156271</v>
      </c>
      <c r="H840" s="18">
        <f t="shared" si="63"/>
        <v>-1.129806844872121</v>
      </c>
      <c r="I840" s="23">
        <f t="shared" si="65"/>
        <v>-1.2793849563716246</v>
      </c>
      <c r="J840" s="22">
        <f t="shared" si="66"/>
        <v>0.14957811149950362</v>
      </c>
      <c r="R840" s="9">
        <v>0</v>
      </c>
    </row>
    <row r="841" spans="3:18" x14ac:dyDescent="0.2">
      <c r="C841" s="2">
        <v>42263</v>
      </c>
      <c r="D841" s="3">
        <v>94.7</v>
      </c>
      <c r="E841" s="14">
        <f t="shared" si="62"/>
        <v>93.749478416394282</v>
      </c>
      <c r="F841" s="19">
        <f t="shared" si="64"/>
        <v>94.705984402922468</v>
      </c>
      <c r="H841" s="18">
        <f t="shared" si="63"/>
        <v>-0.9565059865281853</v>
      </c>
      <c r="I841" s="23">
        <f t="shared" si="65"/>
        <v>-1.2148091624029369</v>
      </c>
      <c r="J841" s="22">
        <f t="shared" si="66"/>
        <v>0.2583031758747516</v>
      </c>
      <c r="R841" s="9">
        <v>0</v>
      </c>
    </row>
    <row r="842" spans="3:18" x14ac:dyDescent="0.2">
      <c r="C842" s="2">
        <v>42264</v>
      </c>
      <c r="D842" s="3">
        <v>94.3</v>
      </c>
      <c r="E842" s="14">
        <f t="shared" si="62"/>
        <v>93.834174044641316</v>
      </c>
      <c r="F842" s="19">
        <f t="shared" si="64"/>
        <v>94.675911484187466</v>
      </c>
      <c r="H842" s="18">
        <f t="shared" si="63"/>
        <v>-0.84173743954615077</v>
      </c>
      <c r="I842" s="23">
        <f t="shared" si="65"/>
        <v>-1.1401948178315797</v>
      </c>
      <c r="J842" s="22">
        <f t="shared" si="66"/>
        <v>0.29845737828542895</v>
      </c>
      <c r="R842" s="9">
        <v>0</v>
      </c>
    </row>
    <row r="843" spans="3:18" x14ac:dyDescent="0.2">
      <c r="C843" s="2">
        <v>42265</v>
      </c>
      <c r="D843" s="3">
        <v>93.35</v>
      </c>
      <c r="E843" s="14">
        <f t="shared" si="62"/>
        <v>93.759685730081102</v>
      </c>
      <c r="F843" s="19">
        <f t="shared" si="64"/>
        <v>94.577695818692106</v>
      </c>
      <c r="H843" s="18">
        <f t="shared" si="63"/>
        <v>-0.81801008861100399</v>
      </c>
      <c r="I843" s="23">
        <f t="shared" si="65"/>
        <v>-1.0757578719874645</v>
      </c>
      <c r="J843" s="22">
        <f t="shared" si="66"/>
        <v>0.25774778337646054</v>
      </c>
      <c r="R843" s="9">
        <v>0</v>
      </c>
    </row>
    <row r="844" spans="3:18" x14ac:dyDescent="0.2">
      <c r="C844" s="2">
        <v>42268</v>
      </c>
      <c r="D844" s="3">
        <v>94.25</v>
      </c>
      <c r="E844" s="14">
        <f t="shared" si="62"/>
        <v>93.835118694684013</v>
      </c>
      <c r="F844" s="19">
        <f t="shared" si="64"/>
        <v>94.553422054344537</v>
      </c>
      <c r="H844" s="18">
        <f t="shared" si="63"/>
        <v>-0.71830335966052417</v>
      </c>
      <c r="I844" s="23">
        <f t="shared" si="65"/>
        <v>-1.0042669695220765</v>
      </c>
      <c r="J844" s="22">
        <f t="shared" si="66"/>
        <v>0.28596360986155234</v>
      </c>
      <c r="R844" s="9">
        <v>0</v>
      </c>
    </row>
    <row r="845" spans="3:18" x14ac:dyDescent="0.2">
      <c r="C845" s="2">
        <v>42269</v>
      </c>
      <c r="D845" s="3">
        <v>89.95</v>
      </c>
      <c r="E845" s="14">
        <f t="shared" si="62"/>
        <v>93.237408126271092</v>
      </c>
      <c r="F845" s="19">
        <f t="shared" si="64"/>
        <v>94.212427828096793</v>
      </c>
      <c r="H845" s="18">
        <f t="shared" si="63"/>
        <v>-0.97501970182570119</v>
      </c>
      <c r="I845" s="23">
        <f t="shared" si="65"/>
        <v>-0.99841751598280148</v>
      </c>
      <c r="J845" s="22">
        <f t="shared" si="66"/>
        <v>2.3397814157100294E-2</v>
      </c>
      <c r="R845" s="9">
        <v>0</v>
      </c>
    </row>
    <row r="846" spans="3:18" x14ac:dyDescent="0.2">
      <c r="C846" s="2">
        <v>42270</v>
      </c>
      <c r="D846" s="3">
        <v>90.35</v>
      </c>
      <c r="E846" s="14">
        <f t="shared" si="62"/>
        <v>92.793191491460163</v>
      </c>
      <c r="F846" s="19">
        <f t="shared" si="64"/>
        <v>93.926322063052581</v>
      </c>
      <c r="H846" s="18">
        <f t="shared" si="63"/>
        <v>-1.1331305715924174</v>
      </c>
      <c r="I846" s="23">
        <f t="shared" si="65"/>
        <v>-1.0253601271047248</v>
      </c>
      <c r="J846" s="22">
        <f t="shared" si="66"/>
        <v>-0.10777044448769257</v>
      </c>
      <c r="R846" s="9">
        <v>0</v>
      </c>
    </row>
    <row r="847" spans="3:18" x14ac:dyDescent="0.2">
      <c r="C847" s="2">
        <v>42271</v>
      </c>
      <c r="D847" s="3">
        <v>88.4</v>
      </c>
      <c r="E847" s="14">
        <f t="shared" si="62"/>
        <v>92.117315877389359</v>
      </c>
      <c r="F847" s="19">
        <f t="shared" si="64"/>
        <v>93.516964873196827</v>
      </c>
      <c r="H847" s="18">
        <f t="shared" si="63"/>
        <v>-1.3996489958074676</v>
      </c>
      <c r="I847" s="23">
        <f t="shared" si="65"/>
        <v>-1.1002179008452733</v>
      </c>
      <c r="J847" s="22">
        <f t="shared" si="66"/>
        <v>-0.29943109496219433</v>
      </c>
      <c r="R847" s="9">
        <v>0</v>
      </c>
    </row>
    <row r="848" spans="3:18" x14ac:dyDescent="0.2">
      <c r="C848" s="2">
        <v>42272</v>
      </c>
      <c r="D848" s="3">
        <v>91.35</v>
      </c>
      <c r="E848" s="14">
        <f t="shared" si="62"/>
        <v>91.999267280867912</v>
      </c>
      <c r="F848" s="19">
        <f t="shared" si="64"/>
        <v>93.356448956663726</v>
      </c>
      <c r="H848" s="18">
        <f t="shared" si="63"/>
        <v>-1.3571816757958146</v>
      </c>
      <c r="I848" s="23">
        <f t="shared" si="65"/>
        <v>-1.1516106558353816</v>
      </c>
      <c r="J848" s="22">
        <f t="shared" si="66"/>
        <v>-0.20557101996043303</v>
      </c>
      <c r="R848" s="9">
        <v>0</v>
      </c>
    </row>
    <row r="849" spans="3:18" x14ac:dyDescent="0.2">
      <c r="C849" s="2">
        <v>42275</v>
      </c>
      <c r="D849" s="3">
        <v>88.8</v>
      </c>
      <c r="E849" s="14">
        <f t="shared" si="62"/>
        <v>91.50707231458054</v>
      </c>
      <c r="F849" s="19">
        <f t="shared" si="64"/>
        <v>93.018934219133087</v>
      </c>
      <c r="H849" s="18">
        <f t="shared" si="63"/>
        <v>-1.5118619045525463</v>
      </c>
      <c r="I849" s="23">
        <f t="shared" si="65"/>
        <v>-1.2236609055788146</v>
      </c>
      <c r="J849" s="22">
        <f t="shared" si="66"/>
        <v>-0.28820099897373175</v>
      </c>
      <c r="R849" s="9">
        <v>0</v>
      </c>
    </row>
    <row r="850" spans="3:18" x14ac:dyDescent="0.2">
      <c r="C850" s="2">
        <v>42276</v>
      </c>
      <c r="D850" s="3">
        <v>87.35</v>
      </c>
      <c r="E850" s="14">
        <f t="shared" si="62"/>
        <v>90.86752272772199</v>
      </c>
      <c r="F850" s="19">
        <f t="shared" si="64"/>
        <v>92.59901316586398</v>
      </c>
      <c r="H850" s="18">
        <f t="shared" si="63"/>
        <v>-1.7314904381419893</v>
      </c>
      <c r="I850" s="23">
        <f t="shared" si="65"/>
        <v>-1.3252268120914494</v>
      </c>
      <c r="J850" s="22">
        <f t="shared" si="66"/>
        <v>-0.40626362605053989</v>
      </c>
      <c r="R850" s="9">
        <v>0</v>
      </c>
    </row>
    <row r="851" spans="3:18" x14ac:dyDescent="0.2">
      <c r="C851" s="2">
        <v>42277</v>
      </c>
      <c r="D851" s="3">
        <v>89.4</v>
      </c>
      <c r="E851" s="14">
        <f t="shared" si="62"/>
        <v>90.641750000380142</v>
      </c>
      <c r="F851" s="19">
        <f t="shared" si="64"/>
        <v>92.362049227651838</v>
      </c>
      <c r="H851" s="18">
        <f t="shared" si="63"/>
        <v>-1.7202992272716955</v>
      </c>
      <c r="I851" s="23">
        <f t="shared" si="65"/>
        <v>-1.4042412951274987</v>
      </c>
      <c r="J851" s="22">
        <f t="shared" si="66"/>
        <v>-0.31605793214419675</v>
      </c>
      <c r="R851" s="9">
        <v>0</v>
      </c>
    </row>
    <row r="852" spans="3:18" x14ac:dyDescent="0.2">
      <c r="C852" s="2">
        <v>42278</v>
      </c>
      <c r="D852" s="3">
        <v>89.15</v>
      </c>
      <c r="E852" s="14">
        <f t="shared" si="62"/>
        <v>90.412250000321663</v>
      </c>
      <c r="F852" s="19">
        <f t="shared" si="64"/>
        <v>92.124119655233187</v>
      </c>
      <c r="H852" s="18">
        <f t="shared" si="63"/>
        <v>-1.7118696549115242</v>
      </c>
      <c r="I852" s="23">
        <f t="shared" si="65"/>
        <v>-1.4657669670843039</v>
      </c>
      <c r="J852" s="22">
        <f t="shared" si="66"/>
        <v>-0.24610268782722033</v>
      </c>
      <c r="R852" s="9">
        <v>0</v>
      </c>
    </row>
    <row r="853" spans="3:18" x14ac:dyDescent="0.2">
      <c r="C853" s="2">
        <v>42279</v>
      </c>
      <c r="D853" s="3">
        <v>89.2</v>
      </c>
      <c r="E853" s="14">
        <f t="shared" si="62"/>
        <v>90.225750000272171</v>
      </c>
      <c r="F853" s="19">
        <f t="shared" si="64"/>
        <v>91.907518199289996</v>
      </c>
      <c r="H853" s="18">
        <f t="shared" si="63"/>
        <v>-1.6817681990178244</v>
      </c>
      <c r="I853" s="23">
        <f t="shared" si="65"/>
        <v>-1.5089672134710082</v>
      </c>
      <c r="J853" s="22">
        <f t="shared" si="66"/>
        <v>-0.17280098554681622</v>
      </c>
      <c r="R853" s="9">
        <v>0</v>
      </c>
    </row>
    <row r="854" spans="3:18" x14ac:dyDescent="0.2">
      <c r="C854" s="2">
        <v>42282</v>
      </c>
      <c r="D854" s="3">
        <v>91.7</v>
      </c>
      <c r="E854" s="14">
        <f t="shared" si="62"/>
        <v>90.45255769253798</v>
      </c>
      <c r="F854" s="19">
        <f t="shared" si="64"/>
        <v>91.892146480824081</v>
      </c>
      <c r="H854" s="18">
        <f t="shared" si="63"/>
        <v>-1.4395887882861018</v>
      </c>
      <c r="I854" s="23">
        <f t="shared" si="65"/>
        <v>-1.4950915284340272</v>
      </c>
      <c r="J854" s="22">
        <f t="shared" si="66"/>
        <v>5.5502740147925334E-2</v>
      </c>
      <c r="R854" s="9">
        <v>0</v>
      </c>
    </row>
    <row r="855" spans="3:18" x14ac:dyDescent="0.2">
      <c r="C855" s="2">
        <v>42283</v>
      </c>
      <c r="D855" s="3">
        <v>90.95</v>
      </c>
      <c r="E855" s="14">
        <f t="shared" si="62"/>
        <v>90.529087278301361</v>
      </c>
      <c r="F855" s="19">
        <f t="shared" si="64"/>
        <v>91.8223578526149</v>
      </c>
      <c r="H855" s="18">
        <f t="shared" si="63"/>
        <v>-1.2932705743135386</v>
      </c>
      <c r="I855" s="23">
        <f t="shared" si="65"/>
        <v>-1.4547273376099294</v>
      </c>
      <c r="J855" s="22">
        <f t="shared" si="66"/>
        <v>0.1614567632963908</v>
      </c>
      <c r="R855" s="9">
        <v>0</v>
      </c>
    </row>
    <row r="856" spans="3:18" x14ac:dyDescent="0.2">
      <c r="C856" s="2">
        <v>42284</v>
      </c>
      <c r="D856" s="3">
        <v>88.75</v>
      </c>
      <c r="E856" s="14">
        <f t="shared" ref="E856:E919" si="67">(D856*(2/(12+1))+E855*(1-(2/(12+1))))</f>
        <v>90.255381543178075</v>
      </c>
      <c r="F856" s="19">
        <f t="shared" si="64"/>
        <v>91.59477578945824</v>
      </c>
      <c r="H856" s="18">
        <f t="shared" si="63"/>
        <v>-1.3393942462801647</v>
      </c>
      <c r="I856" s="23">
        <f t="shared" si="65"/>
        <v>-1.4316607193439765</v>
      </c>
      <c r="J856" s="22">
        <f t="shared" si="66"/>
        <v>9.226647306381186E-2</v>
      </c>
      <c r="R856" s="9">
        <v>0</v>
      </c>
    </row>
    <row r="857" spans="3:18" x14ac:dyDescent="0.2">
      <c r="C857" s="2">
        <v>42285</v>
      </c>
      <c r="D857" s="3">
        <v>88.85</v>
      </c>
      <c r="E857" s="14">
        <f t="shared" si="67"/>
        <v>90.039168998073748</v>
      </c>
      <c r="F857" s="19">
        <f t="shared" si="64"/>
        <v>91.391459064313182</v>
      </c>
      <c r="H857" s="18">
        <f t="shared" si="63"/>
        <v>-1.3522900662394335</v>
      </c>
      <c r="I857" s="23">
        <f t="shared" si="65"/>
        <v>-1.4157865887230678</v>
      </c>
      <c r="J857" s="22">
        <f t="shared" si="66"/>
        <v>6.3496522483634354E-2</v>
      </c>
      <c r="R857" s="9">
        <v>0</v>
      </c>
    </row>
    <row r="858" spans="3:18" x14ac:dyDescent="0.2">
      <c r="C858" s="2">
        <v>42286</v>
      </c>
      <c r="D858" s="3">
        <v>88.4</v>
      </c>
      <c r="E858" s="14">
        <f t="shared" si="67"/>
        <v>89.78698915221625</v>
      </c>
      <c r="F858" s="19">
        <f t="shared" si="64"/>
        <v>91.169869503993681</v>
      </c>
      <c r="H858" s="18">
        <f t="shared" si="63"/>
        <v>-1.3828803517774304</v>
      </c>
      <c r="I858" s="23">
        <f t="shared" si="65"/>
        <v>-1.4092053413339403</v>
      </c>
      <c r="J858" s="22">
        <f t="shared" si="66"/>
        <v>2.6324989556509859E-2</v>
      </c>
      <c r="R858" s="9">
        <v>0</v>
      </c>
    </row>
    <row r="859" spans="3:18" x14ac:dyDescent="0.2">
      <c r="C859" s="2">
        <v>42289</v>
      </c>
      <c r="D859" s="3">
        <v>88.85</v>
      </c>
      <c r="E859" s="14">
        <f t="shared" si="67"/>
        <v>89.642836974952203</v>
      </c>
      <c r="F859" s="19">
        <f t="shared" si="64"/>
        <v>90.998027318512655</v>
      </c>
      <c r="H859" s="18">
        <f t="shared" si="63"/>
        <v>-1.3551903435604515</v>
      </c>
      <c r="I859" s="23">
        <f t="shared" si="65"/>
        <v>-1.3984023417792426</v>
      </c>
      <c r="J859" s="22">
        <f t="shared" si="66"/>
        <v>4.321199821879107E-2</v>
      </c>
      <c r="R859" s="9">
        <v>0</v>
      </c>
    </row>
    <row r="860" spans="3:18" x14ac:dyDescent="0.2">
      <c r="C860" s="2">
        <v>42290</v>
      </c>
      <c r="D860" s="3">
        <v>88.25</v>
      </c>
      <c r="E860" s="14">
        <f t="shared" si="67"/>
        <v>89.4285543634211</v>
      </c>
      <c r="F860" s="19">
        <f t="shared" si="64"/>
        <v>90.794469739363578</v>
      </c>
      <c r="H860" s="18">
        <f t="shared" si="63"/>
        <v>-1.3659153759424782</v>
      </c>
      <c r="I860" s="23">
        <f t="shared" si="65"/>
        <v>-1.3919049486118897</v>
      </c>
      <c r="J860" s="22">
        <f t="shared" si="66"/>
        <v>2.5989572669411487E-2</v>
      </c>
      <c r="R860" s="9">
        <v>0</v>
      </c>
    </row>
    <row r="861" spans="3:18" x14ac:dyDescent="0.2">
      <c r="C861" s="2">
        <v>42291</v>
      </c>
      <c r="D861" s="3">
        <v>87.45</v>
      </c>
      <c r="E861" s="14">
        <f t="shared" si="67"/>
        <v>89.124161384433236</v>
      </c>
      <c r="F861" s="19">
        <f t="shared" si="64"/>
        <v>90.546731240151459</v>
      </c>
      <c r="H861" s="18">
        <f t="shared" si="63"/>
        <v>-1.4225698557182227</v>
      </c>
      <c r="I861" s="23">
        <f t="shared" si="65"/>
        <v>-1.3980379300331565</v>
      </c>
      <c r="J861" s="22">
        <f t="shared" si="66"/>
        <v>-2.4531925685066236E-2</v>
      </c>
      <c r="R861" s="9">
        <v>0</v>
      </c>
    </row>
    <row r="862" spans="3:18" x14ac:dyDescent="0.2">
      <c r="C862" s="2">
        <v>42292</v>
      </c>
      <c r="D862" s="3">
        <v>88.5</v>
      </c>
      <c r="E862" s="14">
        <f t="shared" si="67"/>
        <v>89.028136556058882</v>
      </c>
      <c r="F862" s="19">
        <f t="shared" si="64"/>
        <v>90.395121518658755</v>
      </c>
      <c r="H862" s="18">
        <f t="shared" si="63"/>
        <v>-1.3669849625998722</v>
      </c>
      <c r="I862" s="23">
        <f t="shared" si="65"/>
        <v>-1.3918273365464997</v>
      </c>
      <c r="J862" s="22">
        <f t="shared" si="66"/>
        <v>2.4842373946627472E-2</v>
      </c>
      <c r="R862" s="9">
        <v>0</v>
      </c>
    </row>
    <row r="863" spans="3:18" x14ac:dyDescent="0.2">
      <c r="C863" s="2">
        <v>42293</v>
      </c>
      <c r="D863" s="3">
        <v>90.3</v>
      </c>
      <c r="E863" s="14">
        <f t="shared" si="67"/>
        <v>89.223807855126751</v>
      </c>
      <c r="F863" s="19">
        <f t="shared" si="64"/>
        <v>90.388075480239578</v>
      </c>
      <c r="H863" s="18">
        <f t="shared" si="63"/>
        <v>-1.1642676251128279</v>
      </c>
      <c r="I863" s="23">
        <f t="shared" si="65"/>
        <v>-1.3463153942597654</v>
      </c>
      <c r="J863" s="22">
        <f t="shared" si="66"/>
        <v>0.18204776914693754</v>
      </c>
      <c r="R863" s="9">
        <v>0</v>
      </c>
    </row>
    <row r="864" spans="3:18" x14ac:dyDescent="0.2">
      <c r="C864" s="2">
        <v>42296</v>
      </c>
      <c r="D864" s="3">
        <v>90.4</v>
      </c>
      <c r="E864" s="14">
        <f t="shared" si="67"/>
        <v>89.404760492799568</v>
      </c>
      <c r="F864" s="19">
        <f t="shared" si="64"/>
        <v>90.388958777999605</v>
      </c>
      <c r="H864" s="18">
        <f t="shared" si="63"/>
        <v>-0.98419828520003705</v>
      </c>
      <c r="I864" s="23">
        <f t="shared" si="65"/>
        <v>-1.2738919724478199</v>
      </c>
      <c r="J864" s="22">
        <f t="shared" si="66"/>
        <v>0.28969368724778288</v>
      </c>
      <c r="R864" s="9">
        <v>0</v>
      </c>
    </row>
    <row r="865" spans="3:18" x14ac:dyDescent="0.2">
      <c r="C865" s="2">
        <v>42297</v>
      </c>
      <c r="D865" s="3">
        <v>88.9</v>
      </c>
      <c r="E865" s="14">
        <f t="shared" si="67"/>
        <v>89.327105032368863</v>
      </c>
      <c r="F865" s="19">
        <f t="shared" si="64"/>
        <v>90.278665535184814</v>
      </c>
      <c r="H865" s="18">
        <f t="shared" si="63"/>
        <v>-0.95156050281595128</v>
      </c>
      <c r="I865" s="23">
        <f t="shared" si="65"/>
        <v>-1.2094256785214463</v>
      </c>
      <c r="J865" s="22">
        <f t="shared" si="66"/>
        <v>0.25786517570549505</v>
      </c>
      <c r="R865" s="9">
        <v>0</v>
      </c>
    </row>
    <row r="866" spans="3:18" x14ac:dyDescent="0.2">
      <c r="C866" s="2">
        <v>42298</v>
      </c>
      <c r="D866" s="3">
        <v>87.7</v>
      </c>
      <c r="E866" s="14">
        <f t="shared" si="67"/>
        <v>89.076781181235191</v>
      </c>
      <c r="F866" s="19">
        <f t="shared" si="64"/>
        <v>90.087653273319276</v>
      </c>
      <c r="H866" s="18">
        <f t="shared" si="63"/>
        <v>-1.0108720920840852</v>
      </c>
      <c r="I866" s="23">
        <f t="shared" si="65"/>
        <v>-1.1697149612339741</v>
      </c>
      <c r="J866" s="22">
        <f t="shared" si="66"/>
        <v>0.15884286914988888</v>
      </c>
      <c r="R866" s="9">
        <v>0</v>
      </c>
    </row>
    <row r="867" spans="3:18" x14ac:dyDescent="0.2">
      <c r="C867" s="2">
        <v>42299</v>
      </c>
      <c r="D867" s="3">
        <v>89.45</v>
      </c>
      <c r="E867" s="14">
        <f t="shared" si="67"/>
        <v>89.134199461045156</v>
      </c>
      <c r="F867" s="19">
        <f t="shared" si="64"/>
        <v>90.040419697517848</v>
      </c>
      <c r="H867" s="18">
        <f t="shared" si="63"/>
        <v>-0.90622023647269145</v>
      </c>
      <c r="I867" s="23">
        <f t="shared" si="65"/>
        <v>-1.1170160162817175</v>
      </c>
      <c r="J867" s="22">
        <f t="shared" si="66"/>
        <v>0.21079577980902608</v>
      </c>
      <c r="R867" s="9">
        <v>0</v>
      </c>
    </row>
    <row r="868" spans="3:18" x14ac:dyDescent="0.2">
      <c r="C868" s="2">
        <v>42300</v>
      </c>
      <c r="D868" s="3">
        <v>90.4</v>
      </c>
      <c r="E868" s="14">
        <f t="shared" si="67"/>
        <v>89.328938005499751</v>
      </c>
      <c r="F868" s="19">
        <f t="shared" si="64"/>
        <v>90.06705527547949</v>
      </c>
      <c r="H868" s="18">
        <f t="shared" si="63"/>
        <v>-0.73811726997973892</v>
      </c>
      <c r="I868" s="23">
        <f t="shared" si="65"/>
        <v>-1.041236267021322</v>
      </c>
      <c r="J868" s="22">
        <f t="shared" si="66"/>
        <v>0.30311899704158307</v>
      </c>
      <c r="R868" s="9">
        <v>0</v>
      </c>
    </row>
    <row r="869" spans="3:18" x14ac:dyDescent="0.2">
      <c r="C869" s="2">
        <v>42303</v>
      </c>
      <c r="D869" s="3">
        <v>90.55</v>
      </c>
      <c r="E869" s="14">
        <f t="shared" si="67"/>
        <v>89.516793696961329</v>
      </c>
      <c r="F869" s="19">
        <f t="shared" si="64"/>
        <v>90.102828958777295</v>
      </c>
      <c r="H869" s="18">
        <f t="shared" ref="H869:H932" si="68">E869-F869</f>
        <v>-0.58603526181596521</v>
      </c>
      <c r="I869" s="23">
        <f t="shared" si="65"/>
        <v>-0.95019606598025075</v>
      </c>
      <c r="J869" s="22">
        <f t="shared" si="66"/>
        <v>0.36416080416428553</v>
      </c>
      <c r="R869" s="9">
        <v>0</v>
      </c>
    </row>
    <row r="870" spans="3:18" x14ac:dyDescent="0.2">
      <c r="C870" s="2">
        <v>42304</v>
      </c>
      <c r="D870" s="3">
        <v>89.15</v>
      </c>
      <c r="E870" s="14">
        <f t="shared" si="67"/>
        <v>89.46036389742882</v>
      </c>
      <c r="F870" s="19">
        <f t="shared" ref="F870:F933" si="69">D870*(2/(26+1)) + F869*(1-(2/(26+1)))</f>
        <v>90.032249035904897</v>
      </c>
      <c r="H870" s="18">
        <f t="shared" si="68"/>
        <v>-0.5718851384760768</v>
      </c>
      <c r="I870" s="23">
        <f t="shared" si="65"/>
        <v>-0.87453388047941605</v>
      </c>
      <c r="J870" s="22">
        <f t="shared" si="66"/>
        <v>0.30264874200333924</v>
      </c>
      <c r="R870" s="9">
        <v>0</v>
      </c>
    </row>
    <row r="871" spans="3:18" x14ac:dyDescent="0.2">
      <c r="C871" s="2">
        <v>42305</v>
      </c>
      <c r="D871" s="3">
        <v>89.65</v>
      </c>
      <c r="E871" s="14">
        <f t="shared" si="67"/>
        <v>89.489538682439786</v>
      </c>
      <c r="F871" s="19">
        <f t="shared" si="69"/>
        <v>90.003934292504539</v>
      </c>
      <c r="H871" s="18">
        <f t="shared" si="68"/>
        <v>-0.51439561006475287</v>
      </c>
      <c r="I871" s="23">
        <f t="shared" si="65"/>
        <v>-0.8025062263964835</v>
      </c>
      <c r="J871" s="22">
        <f t="shared" si="66"/>
        <v>0.28811061633173063</v>
      </c>
      <c r="R871" s="9">
        <v>0</v>
      </c>
    </row>
    <row r="872" spans="3:18" x14ac:dyDescent="0.2">
      <c r="C872" s="2">
        <v>42306</v>
      </c>
      <c r="D872" s="3">
        <v>90.3</v>
      </c>
      <c r="E872" s="14">
        <f t="shared" si="67"/>
        <v>89.614225038987513</v>
      </c>
      <c r="F872" s="19">
        <f t="shared" si="69"/>
        <v>90.025865085652342</v>
      </c>
      <c r="H872" s="18">
        <f t="shared" si="68"/>
        <v>-0.41164004666482867</v>
      </c>
      <c r="I872" s="23">
        <f t="shared" si="65"/>
        <v>-0.72433299045015254</v>
      </c>
      <c r="J872" s="22">
        <f t="shared" si="66"/>
        <v>0.31269294378532386</v>
      </c>
      <c r="R872" s="9">
        <v>0</v>
      </c>
    </row>
    <row r="873" spans="3:18" x14ac:dyDescent="0.2">
      <c r="C873" s="2">
        <v>42307</v>
      </c>
      <c r="D873" s="3">
        <v>89.85</v>
      </c>
      <c r="E873" s="14">
        <f t="shared" si="67"/>
        <v>89.650498109912519</v>
      </c>
      <c r="F873" s="19">
        <f t="shared" si="69"/>
        <v>90.012838042270687</v>
      </c>
      <c r="H873" s="18">
        <f t="shared" si="68"/>
        <v>-0.36233993235816797</v>
      </c>
      <c r="I873" s="23">
        <f t="shared" si="65"/>
        <v>-0.65193437883175565</v>
      </c>
      <c r="J873" s="22">
        <f t="shared" si="66"/>
        <v>0.28959444647358767</v>
      </c>
      <c r="R873" s="9">
        <v>0</v>
      </c>
    </row>
    <row r="874" spans="3:18" x14ac:dyDescent="0.2">
      <c r="C874" s="2">
        <v>42310</v>
      </c>
      <c r="D874" s="3">
        <v>89.45</v>
      </c>
      <c r="E874" s="14">
        <f t="shared" si="67"/>
        <v>89.619652246849057</v>
      </c>
      <c r="F874" s="19">
        <f t="shared" si="69"/>
        <v>89.971146335435819</v>
      </c>
      <c r="H874" s="18">
        <f t="shared" si="68"/>
        <v>-0.35149408858676168</v>
      </c>
      <c r="I874" s="23">
        <f t="shared" si="65"/>
        <v>-0.5918463207827569</v>
      </c>
      <c r="J874" s="22">
        <f t="shared" si="66"/>
        <v>0.24035223219599522</v>
      </c>
      <c r="R874" s="9">
        <v>0</v>
      </c>
    </row>
    <row r="875" spans="3:18" x14ac:dyDescent="0.2">
      <c r="C875" s="2">
        <v>42311</v>
      </c>
      <c r="D875" s="3">
        <v>89.3</v>
      </c>
      <c r="E875" s="14">
        <f t="shared" si="67"/>
        <v>89.57047497810305</v>
      </c>
      <c r="F875" s="19">
        <f t="shared" si="69"/>
        <v>89.921431792070194</v>
      </c>
      <c r="H875" s="18">
        <f t="shared" si="68"/>
        <v>-0.3509568139671444</v>
      </c>
      <c r="I875" s="23">
        <f t="shared" si="65"/>
        <v>-0.5436684194196344</v>
      </c>
      <c r="J875" s="22">
        <f t="shared" si="66"/>
        <v>0.19271160545249</v>
      </c>
      <c r="R875" s="9">
        <v>0</v>
      </c>
    </row>
    <row r="876" spans="3:18" x14ac:dyDescent="0.2">
      <c r="C876" s="2">
        <v>42312</v>
      </c>
      <c r="D876" s="3">
        <v>89.15</v>
      </c>
      <c r="E876" s="14">
        <f t="shared" si="67"/>
        <v>89.505786519933352</v>
      </c>
      <c r="F876" s="19">
        <f t="shared" si="69"/>
        <v>89.864288696361285</v>
      </c>
      <c r="H876" s="18">
        <f t="shared" si="68"/>
        <v>-0.35850217642793325</v>
      </c>
      <c r="I876" s="23">
        <f t="shared" si="65"/>
        <v>-0.50663517082129417</v>
      </c>
      <c r="J876" s="22">
        <f t="shared" si="66"/>
        <v>0.14813299439336092</v>
      </c>
      <c r="R876" s="9">
        <v>0</v>
      </c>
    </row>
    <row r="877" spans="3:18" x14ac:dyDescent="0.2">
      <c r="C877" s="2">
        <v>42313</v>
      </c>
      <c r="D877" s="3">
        <v>89.8</v>
      </c>
      <c r="E877" s="14">
        <f t="shared" si="67"/>
        <v>89.551050132251291</v>
      </c>
      <c r="F877" s="19">
        <f t="shared" si="69"/>
        <v>89.859526570704887</v>
      </c>
      <c r="H877" s="18">
        <f t="shared" si="68"/>
        <v>-0.30847643845359585</v>
      </c>
      <c r="I877" s="23">
        <f t="shared" si="65"/>
        <v>-0.46700342434775455</v>
      </c>
      <c r="J877" s="22">
        <f t="shared" si="66"/>
        <v>0.1585269858941587</v>
      </c>
      <c r="R877" s="9">
        <v>0</v>
      </c>
    </row>
    <row r="878" spans="3:18" x14ac:dyDescent="0.2">
      <c r="C878" s="2">
        <v>42314</v>
      </c>
      <c r="D878" s="3">
        <v>89.9</v>
      </c>
      <c r="E878" s="14">
        <f t="shared" si="67"/>
        <v>89.604734727289554</v>
      </c>
      <c r="F878" s="19">
        <f t="shared" si="69"/>
        <v>89.862524602504521</v>
      </c>
      <c r="H878" s="18">
        <f t="shared" si="68"/>
        <v>-0.25778987521496788</v>
      </c>
      <c r="I878" s="23">
        <f t="shared" si="65"/>
        <v>-0.42516071452119725</v>
      </c>
      <c r="J878" s="22">
        <f t="shared" si="66"/>
        <v>0.16737083930622937</v>
      </c>
      <c r="R878" s="9">
        <v>0</v>
      </c>
    </row>
    <row r="879" spans="3:18" x14ac:dyDescent="0.2">
      <c r="C879" s="2">
        <v>42317</v>
      </c>
      <c r="D879" s="3">
        <v>88.7</v>
      </c>
      <c r="E879" s="14">
        <f t="shared" si="67"/>
        <v>89.465544769245014</v>
      </c>
      <c r="F879" s="19">
        <f t="shared" si="69"/>
        <v>89.776411668985673</v>
      </c>
      <c r="H879" s="18">
        <f t="shared" si="68"/>
        <v>-0.31086689974065962</v>
      </c>
      <c r="I879" s="23">
        <f t="shared" si="65"/>
        <v>-0.40230195156508974</v>
      </c>
      <c r="J879" s="22">
        <f t="shared" si="66"/>
        <v>9.1435051824430125E-2</v>
      </c>
      <c r="R879" s="9">
        <v>0</v>
      </c>
    </row>
    <row r="880" spans="3:18" x14ac:dyDescent="0.2">
      <c r="C880" s="2">
        <v>42318</v>
      </c>
      <c r="D880" s="3">
        <v>88.35</v>
      </c>
      <c r="E880" s="14">
        <f t="shared" si="67"/>
        <v>89.293922497053472</v>
      </c>
      <c r="F880" s="19">
        <f t="shared" si="69"/>
        <v>89.670751545357092</v>
      </c>
      <c r="H880" s="18">
        <f t="shared" si="68"/>
        <v>-0.37682904830361963</v>
      </c>
      <c r="I880" s="23">
        <f t="shared" si="65"/>
        <v>-0.39720737091279573</v>
      </c>
      <c r="J880" s="22">
        <f t="shared" si="66"/>
        <v>2.0378322609176103E-2</v>
      </c>
      <c r="R880" s="9">
        <v>0</v>
      </c>
    </row>
    <row r="881" spans="3:18" x14ac:dyDescent="0.2">
      <c r="C881" s="2">
        <v>42319</v>
      </c>
      <c r="D881" s="3">
        <v>88.45</v>
      </c>
      <c r="E881" s="14">
        <f t="shared" si="67"/>
        <v>89.164088266737551</v>
      </c>
      <c r="F881" s="19">
        <f t="shared" si="69"/>
        <v>89.580325504960271</v>
      </c>
      <c r="H881" s="18">
        <f t="shared" si="68"/>
        <v>-0.41623723822272041</v>
      </c>
      <c r="I881" s="23">
        <f t="shared" si="65"/>
        <v>-0.40101334437478064</v>
      </c>
      <c r="J881" s="22">
        <f t="shared" si="66"/>
        <v>-1.5223893847939762E-2</v>
      </c>
      <c r="R881" s="9">
        <v>0</v>
      </c>
    </row>
    <row r="882" spans="3:18" x14ac:dyDescent="0.2">
      <c r="C882" s="2">
        <v>42320</v>
      </c>
      <c r="D882" s="3">
        <v>87.55</v>
      </c>
      <c r="E882" s="14">
        <f t="shared" si="67"/>
        <v>88.915766994931772</v>
      </c>
      <c r="F882" s="19">
        <f t="shared" si="69"/>
        <v>89.429931023111365</v>
      </c>
      <c r="H882" s="18">
        <f t="shared" si="68"/>
        <v>-0.51416402817959295</v>
      </c>
      <c r="I882" s="23">
        <f t="shared" si="65"/>
        <v>-0.42364348113574313</v>
      </c>
      <c r="J882" s="22">
        <f t="shared" si="66"/>
        <v>-9.0520547043849819E-2</v>
      </c>
      <c r="R882" s="9">
        <v>0</v>
      </c>
    </row>
    <row r="883" spans="3:18" x14ac:dyDescent="0.2">
      <c r="C883" s="2">
        <v>42321</v>
      </c>
      <c r="D883" s="3">
        <v>87.05</v>
      </c>
      <c r="E883" s="14">
        <f t="shared" si="67"/>
        <v>88.628725918788419</v>
      </c>
      <c r="F883" s="19">
        <f t="shared" si="69"/>
        <v>89.253639836214234</v>
      </c>
      <c r="H883" s="18">
        <f t="shared" si="68"/>
        <v>-0.6249139174258147</v>
      </c>
      <c r="I883" s="23">
        <f t="shared" si="65"/>
        <v>-0.46389756839375745</v>
      </c>
      <c r="J883" s="22">
        <f t="shared" si="66"/>
        <v>-0.16101634903205725</v>
      </c>
      <c r="R883" s="9">
        <v>0</v>
      </c>
    </row>
    <row r="884" spans="3:18" x14ac:dyDescent="0.2">
      <c r="C884" s="2">
        <v>42324</v>
      </c>
      <c r="D884" s="3">
        <v>87.2</v>
      </c>
      <c r="E884" s="14">
        <f t="shared" si="67"/>
        <v>88.408921931282507</v>
      </c>
      <c r="F884" s="19">
        <f t="shared" si="69"/>
        <v>89.101518366865022</v>
      </c>
      <c r="H884" s="18">
        <f t="shared" si="68"/>
        <v>-0.69259643558251582</v>
      </c>
      <c r="I884" s="23">
        <f t="shared" si="65"/>
        <v>-0.50963734183150911</v>
      </c>
      <c r="J884" s="22">
        <f t="shared" si="66"/>
        <v>-0.18295909375100672</v>
      </c>
      <c r="R884" s="9">
        <v>0</v>
      </c>
    </row>
    <row r="885" spans="3:18" x14ac:dyDescent="0.2">
      <c r="C885" s="2">
        <v>42325</v>
      </c>
      <c r="D885" s="3">
        <v>89.65</v>
      </c>
      <c r="E885" s="14">
        <f t="shared" si="67"/>
        <v>88.599857018777499</v>
      </c>
      <c r="F885" s="19">
        <f t="shared" si="69"/>
        <v>89.142146635986137</v>
      </c>
      <c r="H885" s="18">
        <f t="shared" si="68"/>
        <v>-0.54228961720863822</v>
      </c>
      <c r="I885" s="23">
        <f t="shared" si="65"/>
        <v>-0.51616779690693493</v>
      </c>
      <c r="J885" s="22">
        <f t="shared" si="66"/>
        <v>-2.6121820301703291E-2</v>
      </c>
      <c r="R885" s="9">
        <v>0</v>
      </c>
    </row>
    <row r="886" spans="3:18" x14ac:dyDescent="0.2">
      <c r="C886" s="2">
        <v>42326</v>
      </c>
      <c r="D886" s="3">
        <v>89.7</v>
      </c>
      <c r="E886" s="14">
        <f t="shared" si="67"/>
        <v>88.769109785119412</v>
      </c>
      <c r="F886" s="19">
        <f t="shared" si="69"/>
        <v>89.183469107394572</v>
      </c>
      <c r="H886" s="18">
        <f t="shared" si="68"/>
        <v>-0.41435932227516048</v>
      </c>
      <c r="I886" s="23">
        <f t="shared" si="65"/>
        <v>-0.49580610198058006</v>
      </c>
      <c r="J886" s="22">
        <f t="shared" si="66"/>
        <v>8.1446779705419581E-2</v>
      </c>
      <c r="R886" s="9">
        <v>0</v>
      </c>
    </row>
    <row r="887" spans="3:18" x14ac:dyDescent="0.2">
      <c r="C887" s="2">
        <v>42327</v>
      </c>
      <c r="D887" s="3">
        <v>90</v>
      </c>
      <c r="E887" s="14">
        <f t="shared" si="67"/>
        <v>88.958477510485665</v>
      </c>
      <c r="F887" s="19">
        <f t="shared" si="69"/>
        <v>89.243952877217197</v>
      </c>
      <c r="H887" s="18">
        <f t="shared" si="68"/>
        <v>-0.28547536673153218</v>
      </c>
      <c r="I887" s="23">
        <f t="shared" si="65"/>
        <v>-0.45373995493077052</v>
      </c>
      <c r="J887" s="22">
        <f t="shared" si="66"/>
        <v>0.16826458819923834</v>
      </c>
      <c r="R887" s="9">
        <v>0</v>
      </c>
    </row>
    <row r="888" spans="3:18" x14ac:dyDescent="0.2">
      <c r="C888" s="2">
        <v>42328</v>
      </c>
      <c r="D888" s="3">
        <v>90.35</v>
      </c>
      <c r="E888" s="14">
        <f t="shared" si="67"/>
        <v>89.172557893487877</v>
      </c>
      <c r="F888" s="19">
        <f t="shared" si="69"/>
        <v>89.32588229371963</v>
      </c>
      <c r="H888" s="18">
        <f t="shared" si="68"/>
        <v>-0.15332440023175309</v>
      </c>
      <c r="I888" s="23">
        <f t="shared" si="65"/>
        <v>-0.39365684399096701</v>
      </c>
      <c r="J888" s="22">
        <f t="shared" si="66"/>
        <v>0.24033244375921392</v>
      </c>
      <c r="R888" s="9">
        <v>0</v>
      </c>
    </row>
    <row r="889" spans="3:18" x14ac:dyDescent="0.2">
      <c r="C889" s="2">
        <v>42331</v>
      </c>
      <c r="D889" s="3">
        <v>88.9</v>
      </c>
      <c r="E889" s="14">
        <f t="shared" si="67"/>
        <v>89.130625909874354</v>
      </c>
      <c r="F889" s="19">
        <f t="shared" si="69"/>
        <v>89.29433545714781</v>
      </c>
      <c r="H889" s="18">
        <f t="shared" si="68"/>
        <v>-0.16370954727345577</v>
      </c>
      <c r="I889" s="23">
        <f t="shared" si="65"/>
        <v>-0.34766738464746477</v>
      </c>
      <c r="J889" s="22">
        <f t="shared" si="66"/>
        <v>0.183957837374009</v>
      </c>
      <c r="R889" s="9">
        <v>0</v>
      </c>
    </row>
    <row r="890" spans="3:18" x14ac:dyDescent="0.2">
      <c r="C890" s="2">
        <v>42332</v>
      </c>
      <c r="D890" s="3">
        <v>88</v>
      </c>
      <c r="E890" s="14">
        <f t="shared" si="67"/>
        <v>88.956683462201369</v>
      </c>
      <c r="F890" s="19">
        <f t="shared" si="69"/>
        <v>89.198458756618336</v>
      </c>
      <c r="H890" s="18">
        <f t="shared" si="68"/>
        <v>-0.24177529441696777</v>
      </c>
      <c r="I890" s="23">
        <f t="shared" si="65"/>
        <v>-0.32648896660136539</v>
      </c>
      <c r="J890" s="22">
        <f t="shared" si="66"/>
        <v>8.4713672184397626E-2</v>
      </c>
      <c r="R890" s="9">
        <v>0</v>
      </c>
    </row>
    <row r="891" spans="3:18" x14ac:dyDescent="0.2">
      <c r="C891" s="2">
        <v>42333</v>
      </c>
      <c r="D891" s="3">
        <v>88.3</v>
      </c>
      <c r="E891" s="14">
        <f t="shared" si="67"/>
        <v>88.855655237247319</v>
      </c>
      <c r="F891" s="19">
        <f t="shared" si="69"/>
        <v>89.13190625612809</v>
      </c>
      <c r="H891" s="18">
        <f t="shared" si="68"/>
        <v>-0.27625101888077097</v>
      </c>
      <c r="I891" s="23">
        <f t="shared" si="65"/>
        <v>-0.31644137705724651</v>
      </c>
      <c r="J891" s="22">
        <f t="shared" si="66"/>
        <v>4.0190358176475538E-2</v>
      </c>
      <c r="R891" s="9">
        <v>0</v>
      </c>
    </row>
    <row r="892" spans="3:18" x14ac:dyDescent="0.2">
      <c r="C892" s="2">
        <v>42334</v>
      </c>
      <c r="D892" s="3">
        <v>88.45</v>
      </c>
      <c r="E892" s="14">
        <f t="shared" si="67"/>
        <v>88.793246739209266</v>
      </c>
      <c r="F892" s="19">
        <f t="shared" si="69"/>
        <v>89.081394681600088</v>
      </c>
      <c r="H892" s="18">
        <f t="shared" si="68"/>
        <v>-0.28814794239082175</v>
      </c>
      <c r="I892" s="23">
        <f t="shared" si="65"/>
        <v>-0.31078269012396159</v>
      </c>
      <c r="J892" s="22">
        <f t="shared" si="66"/>
        <v>2.2634747733139837E-2</v>
      </c>
      <c r="R892" s="9">
        <v>0</v>
      </c>
    </row>
    <row r="893" spans="3:18" x14ac:dyDescent="0.2">
      <c r="C893" s="2">
        <v>42335</v>
      </c>
      <c r="D893" s="3">
        <v>88.75</v>
      </c>
      <c r="E893" s="14">
        <f t="shared" si="67"/>
        <v>88.786593394715538</v>
      </c>
      <c r="F893" s="19">
        <f t="shared" si="69"/>
        <v>89.056846927407491</v>
      </c>
      <c r="H893" s="18">
        <f t="shared" si="68"/>
        <v>-0.27025353269195307</v>
      </c>
      <c r="I893" s="23">
        <f t="shared" si="65"/>
        <v>-0.30267685863755989</v>
      </c>
      <c r="J893" s="22">
        <f t="shared" si="66"/>
        <v>3.2423325945606818E-2</v>
      </c>
      <c r="R893" s="9">
        <v>0</v>
      </c>
    </row>
    <row r="894" spans="3:18" x14ac:dyDescent="0.2">
      <c r="C894" s="2">
        <v>42338</v>
      </c>
      <c r="D894" s="3">
        <v>87.95</v>
      </c>
      <c r="E894" s="14">
        <f t="shared" si="67"/>
        <v>88.657886718605468</v>
      </c>
      <c r="F894" s="19">
        <f t="shared" si="69"/>
        <v>88.974858266118048</v>
      </c>
      <c r="H894" s="18">
        <f t="shared" si="68"/>
        <v>-0.31697154751257983</v>
      </c>
      <c r="I894" s="23">
        <f t="shared" si="65"/>
        <v>-0.3055357964125639</v>
      </c>
      <c r="J894" s="22">
        <f t="shared" si="66"/>
        <v>-1.1435751100015934E-2</v>
      </c>
      <c r="R894" s="9">
        <v>0</v>
      </c>
    </row>
    <row r="895" spans="3:18" x14ac:dyDescent="0.2">
      <c r="C895" s="2">
        <v>42339</v>
      </c>
      <c r="D895" s="3">
        <v>88.05</v>
      </c>
      <c r="E895" s="14">
        <f t="shared" si="67"/>
        <v>88.564365684973851</v>
      </c>
      <c r="F895" s="19">
        <f t="shared" si="69"/>
        <v>88.906350246405609</v>
      </c>
      <c r="H895" s="18">
        <f t="shared" si="68"/>
        <v>-0.34198456143175804</v>
      </c>
      <c r="I895" s="23">
        <f t="shared" si="65"/>
        <v>-0.31282554941640273</v>
      </c>
      <c r="J895" s="22">
        <f t="shared" si="66"/>
        <v>-2.9159012015355312E-2</v>
      </c>
      <c r="R895" s="9">
        <v>0</v>
      </c>
    </row>
    <row r="896" spans="3:18" x14ac:dyDescent="0.2">
      <c r="C896" s="2">
        <v>42340</v>
      </c>
      <c r="D896" s="3">
        <v>87.6</v>
      </c>
      <c r="E896" s="14">
        <f t="shared" si="67"/>
        <v>88.416001733439401</v>
      </c>
      <c r="F896" s="19">
        <f t="shared" si="69"/>
        <v>88.809583561486676</v>
      </c>
      <c r="H896" s="18">
        <f t="shared" si="68"/>
        <v>-0.39358182804727448</v>
      </c>
      <c r="I896" s="23">
        <f t="shared" si="65"/>
        <v>-0.3289768051425771</v>
      </c>
      <c r="J896" s="22">
        <f t="shared" si="66"/>
        <v>-6.4605022904697385E-2</v>
      </c>
      <c r="R896" s="9">
        <v>0</v>
      </c>
    </row>
    <row r="897" spans="3:18" x14ac:dyDescent="0.2">
      <c r="C897" s="2">
        <v>42341</v>
      </c>
      <c r="D897" s="3">
        <v>85.85</v>
      </c>
      <c r="E897" s="14">
        <f t="shared" si="67"/>
        <v>88.021232235987185</v>
      </c>
      <c r="F897" s="19">
        <f t="shared" si="69"/>
        <v>88.590355149524697</v>
      </c>
      <c r="H897" s="18">
        <f t="shared" si="68"/>
        <v>-0.56912291353751243</v>
      </c>
      <c r="I897" s="23">
        <f t="shared" si="65"/>
        <v>-0.3770060268215642</v>
      </c>
      <c r="J897" s="22">
        <f t="shared" si="66"/>
        <v>-0.19211688671594823</v>
      </c>
      <c r="R897" s="9">
        <v>0</v>
      </c>
    </row>
    <row r="898" spans="3:18" x14ac:dyDescent="0.2">
      <c r="C898" s="2">
        <v>42342</v>
      </c>
      <c r="D898" s="3">
        <v>85.25</v>
      </c>
      <c r="E898" s="14">
        <f t="shared" si="67"/>
        <v>87.594888815066071</v>
      </c>
      <c r="F898" s="19">
        <f t="shared" si="69"/>
        <v>88.34292143474508</v>
      </c>
      <c r="H898" s="18">
        <f t="shared" si="68"/>
        <v>-0.7480326196790088</v>
      </c>
      <c r="I898" s="23">
        <f t="shared" ref="I898:I961" si="70">(H898*(2/(9+1))+I897*(1-(2/(9+1))))</f>
        <v>-0.45121134539305313</v>
      </c>
      <c r="J898" s="22">
        <f t="shared" ref="J898:J961" si="71">H898-I898</f>
        <v>-0.29682127428595567</v>
      </c>
      <c r="R898" s="9">
        <v>0</v>
      </c>
    </row>
    <row r="899" spans="3:18" x14ac:dyDescent="0.2">
      <c r="C899" s="2">
        <v>42345</v>
      </c>
      <c r="D899" s="3">
        <v>85.75</v>
      </c>
      <c r="E899" s="14">
        <f t="shared" si="67"/>
        <v>87.311059766594369</v>
      </c>
      <c r="F899" s="19">
        <f t="shared" si="69"/>
        <v>88.150853180319515</v>
      </c>
      <c r="H899" s="18">
        <f t="shared" si="68"/>
        <v>-0.83979341372514682</v>
      </c>
      <c r="I899" s="23">
        <f t="shared" si="70"/>
        <v>-0.52892775905947187</v>
      </c>
      <c r="J899" s="22">
        <f t="shared" si="71"/>
        <v>-0.31086565466567495</v>
      </c>
      <c r="R899" s="9">
        <v>0</v>
      </c>
    </row>
    <row r="900" spans="3:18" x14ac:dyDescent="0.2">
      <c r="C900" s="2">
        <v>42346</v>
      </c>
      <c r="D900" s="3">
        <v>84.65</v>
      </c>
      <c r="E900" s="14">
        <f t="shared" si="67"/>
        <v>86.901665956349092</v>
      </c>
      <c r="F900" s="19">
        <f t="shared" si="69"/>
        <v>87.89153072251807</v>
      </c>
      <c r="H900" s="18">
        <f t="shared" si="68"/>
        <v>-0.98986476616897789</v>
      </c>
      <c r="I900" s="23">
        <f t="shared" si="70"/>
        <v>-0.62111516048137316</v>
      </c>
      <c r="J900" s="22">
        <f t="shared" si="71"/>
        <v>-0.36874960568760473</v>
      </c>
      <c r="R900" s="9">
        <v>0</v>
      </c>
    </row>
    <row r="901" spans="3:18" x14ac:dyDescent="0.2">
      <c r="C901" s="2">
        <v>42347</v>
      </c>
      <c r="D901" s="3">
        <v>83.6</v>
      </c>
      <c r="E901" s="14">
        <f t="shared" si="67"/>
        <v>86.393717347679996</v>
      </c>
      <c r="F901" s="19">
        <f t="shared" si="69"/>
        <v>87.573639557887105</v>
      </c>
      <c r="H901" s="18">
        <f t="shared" si="68"/>
        <v>-1.1799222102071099</v>
      </c>
      <c r="I901" s="23">
        <f t="shared" si="70"/>
        <v>-0.73287657042652055</v>
      </c>
      <c r="J901" s="22">
        <f t="shared" si="71"/>
        <v>-0.44704563978058931</v>
      </c>
      <c r="R901" s="9">
        <v>0</v>
      </c>
    </row>
    <row r="902" spans="3:18" x14ac:dyDescent="0.2">
      <c r="C902" s="2">
        <v>42348</v>
      </c>
      <c r="D902" s="3">
        <v>84.3</v>
      </c>
      <c r="E902" s="14">
        <f t="shared" si="67"/>
        <v>86.071606986498466</v>
      </c>
      <c r="F902" s="19">
        <f t="shared" si="69"/>
        <v>87.331147738784352</v>
      </c>
      <c r="H902" s="18">
        <f t="shared" si="68"/>
        <v>-1.2595407522858864</v>
      </c>
      <c r="I902" s="23">
        <f t="shared" si="70"/>
        <v>-0.83820940679839373</v>
      </c>
      <c r="J902" s="22">
        <f t="shared" si="71"/>
        <v>-0.42133134548749263</v>
      </c>
      <c r="R902" s="9">
        <v>0</v>
      </c>
    </row>
    <row r="903" spans="3:18" x14ac:dyDescent="0.2">
      <c r="C903" s="2">
        <v>42349</v>
      </c>
      <c r="D903" s="3">
        <v>83.55</v>
      </c>
      <c r="E903" s="14">
        <f t="shared" si="67"/>
        <v>85.683667450114086</v>
      </c>
      <c r="F903" s="19">
        <f t="shared" si="69"/>
        <v>87.051062721096613</v>
      </c>
      <c r="H903" s="18">
        <f t="shared" si="68"/>
        <v>-1.3673952709825272</v>
      </c>
      <c r="I903" s="23">
        <f t="shared" si="70"/>
        <v>-0.94404657963522043</v>
      </c>
      <c r="J903" s="22">
        <f t="shared" si="71"/>
        <v>-0.42334869134730679</v>
      </c>
      <c r="R903" s="9">
        <v>0</v>
      </c>
    </row>
    <row r="904" spans="3:18" x14ac:dyDescent="0.2">
      <c r="C904" s="2">
        <v>42352</v>
      </c>
      <c r="D904" s="3">
        <v>82.2</v>
      </c>
      <c r="E904" s="14">
        <f t="shared" si="67"/>
        <v>85.147718611635</v>
      </c>
      <c r="F904" s="19">
        <f t="shared" si="69"/>
        <v>86.691724741756119</v>
      </c>
      <c r="H904" s="18">
        <f t="shared" si="68"/>
        <v>-1.5440061301211188</v>
      </c>
      <c r="I904" s="23">
        <f t="shared" si="70"/>
        <v>-1.0640384897324</v>
      </c>
      <c r="J904" s="22">
        <f t="shared" si="71"/>
        <v>-0.47996764038871875</v>
      </c>
      <c r="R904" s="9">
        <v>0</v>
      </c>
    </row>
    <row r="905" spans="3:18" x14ac:dyDescent="0.2">
      <c r="C905" s="2">
        <v>42353</v>
      </c>
      <c r="D905" s="3">
        <v>84.4</v>
      </c>
      <c r="E905" s="14">
        <f t="shared" si="67"/>
        <v>85.032684979075768</v>
      </c>
      <c r="F905" s="19">
        <f t="shared" si="69"/>
        <v>86.521967353477891</v>
      </c>
      <c r="H905" s="18">
        <f t="shared" si="68"/>
        <v>-1.4892823744021229</v>
      </c>
      <c r="I905" s="23">
        <f t="shared" si="70"/>
        <v>-1.1490872666663448</v>
      </c>
      <c r="J905" s="22">
        <f t="shared" si="71"/>
        <v>-0.3401951077357781</v>
      </c>
      <c r="R905" s="9">
        <v>0</v>
      </c>
    </row>
    <row r="906" spans="3:18" x14ac:dyDescent="0.2">
      <c r="C906" s="2">
        <v>42354</v>
      </c>
      <c r="D906" s="3">
        <v>84.5</v>
      </c>
      <c r="E906" s="14">
        <f t="shared" si="67"/>
        <v>84.950733443833343</v>
      </c>
      <c r="F906" s="19">
        <f t="shared" si="69"/>
        <v>86.37219199396101</v>
      </c>
      <c r="H906" s="18">
        <f t="shared" si="68"/>
        <v>-1.4214585501276673</v>
      </c>
      <c r="I906" s="23">
        <f t="shared" si="70"/>
        <v>-1.2035615233586094</v>
      </c>
      <c r="J906" s="22">
        <f t="shared" si="71"/>
        <v>-0.21789702676905787</v>
      </c>
      <c r="R906" s="9">
        <v>0</v>
      </c>
    </row>
    <row r="907" spans="3:18" x14ac:dyDescent="0.2">
      <c r="C907" s="2">
        <v>42355</v>
      </c>
      <c r="D907" s="3">
        <v>85.2</v>
      </c>
      <c r="E907" s="14">
        <f t="shared" si="67"/>
        <v>84.98908214478206</v>
      </c>
      <c r="F907" s="19">
        <f t="shared" si="69"/>
        <v>86.285362957371319</v>
      </c>
      <c r="H907" s="18">
        <f t="shared" si="68"/>
        <v>-1.2962808125892593</v>
      </c>
      <c r="I907" s="23">
        <f t="shared" si="70"/>
        <v>-1.2221053812047393</v>
      </c>
      <c r="J907" s="22">
        <f t="shared" si="71"/>
        <v>-7.4175431384519985E-2</v>
      </c>
      <c r="R907" s="9">
        <v>0</v>
      </c>
    </row>
    <row r="908" spans="3:18" x14ac:dyDescent="0.2">
      <c r="C908" s="2">
        <v>42356</v>
      </c>
      <c r="D908" s="3">
        <v>84.75</v>
      </c>
      <c r="E908" s="14">
        <f t="shared" si="67"/>
        <v>84.952300276354038</v>
      </c>
      <c r="F908" s="19">
        <f t="shared" si="69"/>
        <v>86.171632367936397</v>
      </c>
      <c r="H908" s="18">
        <f t="shared" si="68"/>
        <v>-1.2193320915823591</v>
      </c>
      <c r="I908" s="23">
        <f t="shared" si="70"/>
        <v>-1.2215507232802634</v>
      </c>
      <c r="J908" s="22">
        <f t="shared" si="71"/>
        <v>2.2186316979042608E-3</v>
      </c>
      <c r="R908" s="9">
        <v>0</v>
      </c>
    </row>
    <row r="909" spans="3:18" x14ac:dyDescent="0.2">
      <c r="C909" s="2">
        <v>42359</v>
      </c>
      <c r="D909" s="3">
        <v>84</v>
      </c>
      <c r="E909" s="14">
        <f t="shared" si="67"/>
        <v>84.805792541530337</v>
      </c>
      <c r="F909" s="19">
        <f t="shared" si="69"/>
        <v>86.010770711052231</v>
      </c>
      <c r="H909" s="18">
        <f t="shared" si="68"/>
        <v>-1.204978169521894</v>
      </c>
      <c r="I909" s="23">
        <f t="shared" si="70"/>
        <v>-1.2182362125285895</v>
      </c>
      <c r="J909" s="22">
        <f t="shared" si="71"/>
        <v>1.325804300669553E-2</v>
      </c>
      <c r="R909" s="9">
        <v>0</v>
      </c>
    </row>
    <row r="910" spans="3:18" x14ac:dyDescent="0.2">
      <c r="C910" s="2">
        <v>42360</v>
      </c>
      <c r="D910" s="3">
        <v>83.3</v>
      </c>
      <c r="E910" s="14">
        <f t="shared" si="67"/>
        <v>84.574132150525671</v>
      </c>
      <c r="F910" s="19">
        <f t="shared" si="69"/>
        <v>85.809972880603908</v>
      </c>
      <c r="H910" s="18">
        <f t="shared" si="68"/>
        <v>-1.2358407300782375</v>
      </c>
      <c r="I910" s="23">
        <f t="shared" si="70"/>
        <v>-1.221757116038519</v>
      </c>
      <c r="J910" s="22">
        <f t="shared" si="71"/>
        <v>-1.4083614039718473E-2</v>
      </c>
      <c r="R910" s="9">
        <v>0</v>
      </c>
    </row>
    <row r="911" spans="3:18" x14ac:dyDescent="0.2">
      <c r="C911" s="2">
        <v>42361</v>
      </c>
      <c r="D911" s="3">
        <v>85.05</v>
      </c>
      <c r="E911" s="14">
        <f t="shared" si="67"/>
        <v>84.647342588906341</v>
      </c>
      <c r="F911" s="19">
        <f t="shared" si="69"/>
        <v>85.753678593151761</v>
      </c>
      <c r="H911" s="18">
        <f t="shared" si="68"/>
        <v>-1.1063360042454207</v>
      </c>
      <c r="I911" s="23">
        <f t="shared" si="70"/>
        <v>-1.1986728936798994</v>
      </c>
      <c r="J911" s="22">
        <f t="shared" si="71"/>
        <v>9.2336889434478708E-2</v>
      </c>
      <c r="R911" s="9">
        <v>0</v>
      </c>
    </row>
    <row r="912" spans="3:18" x14ac:dyDescent="0.2">
      <c r="C912" s="2">
        <v>42366</v>
      </c>
      <c r="D912" s="3">
        <v>85.8</v>
      </c>
      <c r="E912" s="14">
        <f t="shared" si="67"/>
        <v>84.82467449830537</v>
      </c>
      <c r="F912" s="19">
        <f t="shared" si="69"/>
        <v>85.757109808473857</v>
      </c>
      <c r="H912" s="18">
        <f t="shared" si="68"/>
        <v>-0.93243531016848635</v>
      </c>
      <c r="I912" s="23">
        <f t="shared" si="70"/>
        <v>-1.1454253769776168</v>
      </c>
      <c r="J912" s="22">
        <f t="shared" si="71"/>
        <v>0.21299006680913046</v>
      </c>
      <c r="R912" s="9">
        <v>0</v>
      </c>
    </row>
    <row r="913" spans="3:18" x14ac:dyDescent="0.2">
      <c r="C913" s="2">
        <v>42367</v>
      </c>
      <c r="D913" s="3">
        <v>87.5</v>
      </c>
      <c r="E913" s="14">
        <f t="shared" si="67"/>
        <v>85.236263037027626</v>
      </c>
      <c r="F913" s="19">
        <f t="shared" si="69"/>
        <v>85.88621278562394</v>
      </c>
      <c r="H913" s="18">
        <f t="shared" si="68"/>
        <v>-0.64994974859631327</v>
      </c>
      <c r="I913" s="23">
        <f t="shared" si="70"/>
        <v>-1.0463302513013562</v>
      </c>
      <c r="J913" s="22">
        <f t="shared" si="71"/>
        <v>0.39638050270504288</v>
      </c>
      <c r="R913" s="9">
        <v>0</v>
      </c>
    </row>
    <row r="914" spans="3:18" x14ac:dyDescent="0.2">
      <c r="C914" s="2">
        <v>42368</v>
      </c>
      <c r="D914" s="3">
        <v>86.8</v>
      </c>
      <c r="E914" s="14">
        <f t="shared" si="67"/>
        <v>85.476837954407983</v>
      </c>
      <c r="F914" s="19">
        <f t="shared" si="69"/>
        <v>85.95390072742957</v>
      </c>
      <c r="H914" s="18">
        <f t="shared" si="68"/>
        <v>-0.47706277302158639</v>
      </c>
      <c r="I914" s="23">
        <f t="shared" si="70"/>
        <v>-0.93247675564540222</v>
      </c>
      <c r="J914" s="22">
        <f t="shared" si="71"/>
        <v>0.45541398262381583</v>
      </c>
      <c r="R914" s="9">
        <v>0</v>
      </c>
    </row>
    <row r="915" spans="3:18" x14ac:dyDescent="0.2">
      <c r="C915" s="2">
        <v>42373</v>
      </c>
      <c r="D915" s="3">
        <v>85.55</v>
      </c>
      <c r="E915" s="14">
        <f t="shared" si="67"/>
        <v>85.48809365372982</v>
      </c>
      <c r="F915" s="19">
        <f t="shared" si="69"/>
        <v>85.923982155027375</v>
      </c>
      <c r="H915" s="18">
        <f t="shared" si="68"/>
        <v>-0.43588850129755485</v>
      </c>
      <c r="I915" s="23">
        <f t="shared" si="70"/>
        <v>-0.83315910477583277</v>
      </c>
      <c r="J915" s="22">
        <f t="shared" si="71"/>
        <v>0.39727060347827792</v>
      </c>
      <c r="R915" s="9">
        <v>0</v>
      </c>
    </row>
    <row r="916" spans="3:18" x14ac:dyDescent="0.2">
      <c r="C916" s="2">
        <v>42374</v>
      </c>
      <c r="D916" s="3">
        <v>86.45</v>
      </c>
      <c r="E916" s="14">
        <f t="shared" si="67"/>
        <v>85.636079245463691</v>
      </c>
      <c r="F916" s="19">
        <f t="shared" si="69"/>
        <v>85.962946439840152</v>
      </c>
      <c r="H916" s="18">
        <f t="shared" si="68"/>
        <v>-0.32686719437646161</v>
      </c>
      <c r="I916" s="23">
        <f t="shared" si="70"/>
        <v>-0.73190072269595863</v>
      </c>
      <c r="J916" s="22">
        <f t="shared" si="71"/>
        <v>0.40503352831949702</v>
      </c>
      <c r="R916" s="9">
        <v>0</v>
      </c>
    </row>
    <row r="917" spans="3:18" x14ac:dyDescent="0.2">
      <c r="C917" s="2">
        <v>42375</v>
      </c>
      <c r="D917" s="3">
        <v>85.9</v>
      </c>
      <c r="E917" s="14">
        <f t="shared" si="67"/>
        <v>85.676682438469285</v>
      </c>
      <c r="F917" s="19">
        <f t="shared" si="69"/>
        <v>85.958283740592734</v>
      </c>
      <c r="H917" s="18">
        <f t="shared" si="68"/>
        <v>-0.28160130212344825</v>
      </c>
      <c r="I917" s="23">
        <f t="shared" si="70"/>
        <v>-0.64184083858145657</v>
      </c>
      <c r="J917" s="22">
        <f t="shared" si="71"/>
        <v>0.36023953645800832</v>
      </c>
      <c r="R917" s="9">
        <v>0</v>
      </c>
    </row>
    <row r="918" spans="3:18" x14ac:dyDescent="0.2">
      <c r="C918" s="2">
        <v>42376</v>
      </c>
      <c r="D918" s="3">
        <v>84.25</v>
      </c>
      <c r="E918" s="14">
        <f t="shared" si="67"/>
        <v>85.457192832550945</v>
      </c>
      <c r="F918" s="19">
        <f t="shared" si="69"/>
        <v>85.831744204252544</v>
      </c>
      <c r="H918" s="18">
        <f t="shared" si="68"/>
        <v>-0.37455137170159958</v>
      </c>
      <c r="I918" s="23">
        <f t="shared" si="70"/>
        <v>-0.58838294520548517</v>
      </c>
      <c r="J918" s="22">
        <f t="shared" si="71"/>
        <v>0.2138315735038856</v>
      </c>
      <c r="R918" s="9">
        <v>0</v>
      </c>
    </row>
    <row r="919" spans="3:18" x14ac:dyDescent="0.2">
      <c r="C919" s="2">
        <v>42377</v>
      </c>
      <c r="D919" s="3">
        <v>82.1</v>
      </c>
      <c r="E919" s="14">
        <f t="shared" si="67"/>
        <v>84.940701627543106</v>
      </c>
      <c r="F919" s="19">
        <f t="shared" si="69"/>
        <v>85.555318707641234</v>
      </c>
      <c r="H919" s="18">
        <f t="shared" si="68"/>
        <v>-0.6146170800981281</v>
      </c>
      <c r="I919" s="23">
        <f t="shared" si="70"/>
        <v>-0.5936297721840138</v>
      </c>
      <c r="J919" s="22">
        <f t="shared" si="71"/>
        <v>-2.0987307914114295E-2</v>
      </c>
      <c r="R919" s="9">
        <v>0</v>
      </c>
    </row>
    <row r="920" spans="3:18" x14ac:dyDescent="0.2">
      <c r="C920" s="2">
        <v>42380</v>
      </c>
      <c r="D920" s="3">
        <v>80.7</v>
      </c>
      <c r="E920" s="14">
        <f t="shared" ref="E920:E983" si="72">(D920*(2/(12+1))+E919*(1-(2/(12+1))))</f>
        <v>84.288285992536473</v>
      </c>
      <c r="F920" s="19">
        <f t="shared" si="69"/>
        <v>85.195665470038179</v>
      </c>
      <c r="H920" s="18">
        <f t="shared" si="68"/>
        <v>-0.90737947750170633</v>
      </c>
      <c r="I920" s="23">
        <f t="shared" si="70"/>
        <v>-0.6563797132475524</v>
      </c>
      <c r="J920" s="22">
        <f t="shared" si="71"/>
        <v>-0.25099976425415393</v>
      </c>
      <c r="R920" s="9">
        <v>0</v>
      </c>
    </row>
    <row r="921" spans="3:18" x14ac:dyDescent="0.2">
      <c r="C921" s="2">
        <v>42381</v>
      </c>
      <c r="D921" s="3">
        <v>81.900000000000006</v>
      </c>
      <c r="E921" s="14">
        <f t="shared" si="72"/>
        <v>83.920857378300099</v>
      </c>
      <c r="F921" s="19">
        <f t="shared" si="69"/>
        <v>84.951542101887199</v>
      </c>
      <c r="H921" s="18">
        <f t="shared" si="68"/>
        <v>-1.0306847235871004</v>
      </c>
      <c r="I921" s="23">
        <f t="shared" si="70"/>
        <v>-0.73124071531546198</v>
      </c>
      <c r="J921" s="22">
        <f t="shared" si="71"/>
        <v>-0.29944400827163842</v>
      </c>
      <c r="R921" s="9">
        <v>0</v>
      </c>
    </row>
    <row r="922" spans="3:18" x14ac:dyDescent="0.2">
      <c r="C922" s="2">
        <v>42382</v>
      </c>
      <c r="D922" s="3">
        <v>82.85</v>
      </c>
      <c r="E922" s="14">
        <f t="shared" si="72"/>
        <v>83.756110089330846</v>
      </c>
      <c r="F922" s="19">
        <f t="shared" si="69"/>
        <v>84.79587231656221</v>
      </c>
      <c r="H922" s="18">
        <f t="shared" si="68"/>
        <v>-1.039762227231364</v>
      </c>
      <c r="I922" s="23">
        <f t="shared" si="70"/>
        <v>-0.79294501769864234</v>
      </c>
      <c r="J922" s="22">
        <f t="shared" si="71"/>
        <v>-0.24681720953272168</v>
      </c>
      <c r="R922" s="9">
        <v>0</v>
      </c>
    </row>
    <row r="923" spans="3:18" x14ac:dyDescent="0.2">
      <c r="C923" s="2">
        <v>42383</v>
      </c>
      <c r="D923" s="3">
        <v>82.6</v>
      </c>
      <c r="E923" s="14">
        <f t="shared" si="72"/>
        <v>83.578246998664568</v>
      </c>
      <c r="F923" s="19">
        <f t="shared" si="69"/>
        <v>84.633215107927967</v>
      </c>
      <c r="H923" s="18">
        <f t="shared" si="68"/>
        <v>-1.0549681092633989</v>
      </c>
      <c r="I923" s="23">
        <f t="shared" si="70"/>
        <v>-0.84534963601159374</v>
      </c>
      <c r="J923" s="22">
        <f t="shared" si="71"/>
        <v>-0.20961847325180516</v>
      </c>
      <c r="R923" s="9">
        <v>0</v>
      </c>
    </row>
    <row r="924" spans="3:18" x14ac:dyDescent="0.2">
      <c r="C924" s="2">
        <v>42384</v>
      </c>
      <c r="D924" s="3">
        <v>80.349999999999994</v>
      </c>
      <c r="E924" s="14">
        <f t="shared" si="72"/>
        <v>83.081593614254629</v>
      </c>
      <c r="F924" s="19">
        <f t="shared" si="69"/>
        <v>84.315939914748128</v>
      </c>
      <c r="H924" s="18">
        <f t="shared" si="68"/>
        <v>-1.2343463004934989</v>
      </c>
      <c r="I924" s="23">
        <f t="shared" si="70"/>
        <v>-0.92314896890797482</v>
      </c>
      <c r="J924" s="22">
        <f t="shared" si="71"/>
        <v>-0.3111973315855241</v>
      </c>
      <c r="R924" s="9">
        <v>0</v>
      </c>
    </row>
    <row r="925" spans="3:18" x14ac:dyDescent="0.2">
      <c r="C925" s="2">
        <v>42387</v>
      </c>
      <c r="D925" s="3">
        <v>80.400000000000006</v>
      </c>
      <c r="E925" s="14">
        <f t="shared" si="72"/>
        <v>82.669040750523152</v>
      </c>
      <c r="F925" s="19">
        <f t="shared" si="69"/>
        <v>84.025870291433449</v>
      </c>
      <c r="H925" s="18">
        <f t="shared" si="68"/>
        <v>-1.3568295409102973</v>
      </c>
      <c r="I925" s="23">
        <f t="shared" si="70"/>
        <v>-1.0098850833084394</v>
      </c>
      <c r="J925" s="22">
        <f t="shared" si="71"/>
        <v>-0.34694445760185788</v>
      </c>
      <c r="R925" s="9">
        <v>0</v>
      </c>
    </row>
    <row r="926" spans="3:18" x14ac:dyDescent="0.2">
      <c r="C926" s="2">
        <v>42388</v>
      </c>
      <c r="D926" s="3">
        <v>81.8</v>
      </c>
      <c r="E926" s="14">
        <f t="shared" si="72"/>
        <v>82.535342173519595</v>
      </c>
      <c r="F926" s="19">
        <f t="shared" si="69"/>
        <v>83.860991010586531</v>
      </c>
      <c r="H926" s="18">
        <f t="shared" si="68"/>
        <v>-1.3256488370669359</v>
      </c>
      <c r="I926" s="23">
        <f t="shared" si="70"/>
        <v>-1.0730378340601388</v>
      </c>
      <c r="J926" s="22">
        <f t="shared" si="71"/>
        <v>-0.25261100300679717</v>
      </c>
      <c r="R926" s="9">
        <v>0</v>
      </c>
    </row>
    <row r="927" spans="3:18" x14ac:dyDescent="0.2">
      <c r="C927" s="2">
        <v>42389</v>
      </c>
      <c r="D927" s="3">
        <v>79.7</v>
      </c>
      <c r="E927" s="14">
        <f t="shared" si="72"/>
        <v>82.099135685285816</v>
      </c>
      <c r="F927" s="19">
        <f t="shared" si="69"/>
        <v>83.552769454246786</v>
      </c>
      <c r="H927" s="18">
        <f t="shared" si="68"/>
        <v>-1.4536337689609695</v>
      </c>
      <c r="I927" s="23">
        <f t="shared" si="70"/>
        <v>-1.1491570210403048</v>
      </c>
      <c r="J927" s="22">
        <f t="shared" si="71"/>
        <v>-0.3044767479206647</v>
      </c>
      <c r="R927" s="9">
        <v>0</v>
      </c>
    </row>
    <row r="928" spans="3:18" x14ac:dyDescent="0.2">
      <c r="C928" s="2">
        <v>42390</v>
      </c>
      <c r="D928" s="3">
        <v>80.150000000000006</v>
      </c>
      <c r="E928" s="14">
        <f t="shared" si="72"/>
        <v>81.799268656780313</v>
      </c>
      <c r="F928" s="19">
        <f t="shared" si="69"/>
        <v>83.300712457635925</v>
      </c>
      <c r="H928" s="18">
        <f t="shared" si="68"/>
        <v>-1.5014438008556112</v>
      </c>
      <c r="I928" s="23">
        <f t="shared" si="70"/>
        <v>-1.2196143770033663</v>
      </c>
      <c r="J928" s="22">
        <f t="shared" si="71"/>
        <v>-0.28182942385224496</v>
      </c>
      <c r="R928" s="9">
        <v>0</v>
      </c>
    </row>
    <row r="929" spans="3:18" x14ac:dyDescent="0.2">
      <c r="C929" s="2">
        <v>42391</v>
      </c>
      <c r="D929" s="3">
        <v>82.9</v>
      </c>
      <c r="E929" s="14">
        <f t="shared" si="72"/>
        <v>81.968611940352574</v>
      </c>
      <c r="F929" s="19">
        <f t="shared" si="69"/>
        <v>83.271030053366601</v>
      </c>
      <c r="H929" s="18">
        <f t="shared" si="68"/>
        <v>-1.3024181130140278</v>
      </c>
      <c r="I929" s="23">
        <f t="shared" si="70"/>
        <v>-1.2361751242054986</v>
      </c>
      <c r="J929" s="22">
        <f t="shared" si="71"/>
        <v>-6.6242988808529191E-2</v>
      </c>
      <c r="R929" s="9">
        <v>0</v>
      </c>
    </row>
    <row r="930" spans="3:18" x14ac:dyDescent="0.2">
      <c r="C930" s="2">
        <v>42394</v>
      </c>
      <c r="D930" s="3">
        <v>82.9</v>
      </c>
      <c r="E930" s="14">
        <f t="shared" si="72"/>
        <v>82.111902411067561</v>
      </c>
      <c r="F930" s="19">
        <f t="shared" si="69"/>
        <v>83.243546345709817</v>
      </c>
      <c r="H930" s="18">
        <f t="shared" si="68"/>
        <v>-1.1316439346422555</v>
      </c>
      <c r="I930" s="23">
        <f t="shared" si="70"/>
        <v>-1.21526888629285</v>
      </c>
      <c r="J930" s="22">
        <f t="shared" si="71"/>
        <v>8.362495165059447E-2</v>
      </c>
      <c r="R930" s="9">
        <v>0</v>
      </c>
    </row>
    <row r="931" spans="3:18" x14ac:dyDescent="0.2">
      <c r="C931" s="2">
        <v>42395</v>
      </c>
      <c r="D931" s="3">
        <v>83.65</v>
      </c>
      <c r="E931" s="14">
        <f t="shared" si="72"/>
        <v>82.348532809364855</v>
      </c>
      <c r="F931" s="19">
        <f t="shared" si="69"/>
        <v>83.273654023805392</v>
      </c>
      <c r="H931" s="18">
        <f t="shared" si="68"/>
        <v>-0.92512121444053719</v>
      </c>
      <c r="I931" s="23">
        <f t="shared" si="70"/>
        <v>-1.1572393519223876</v>
      </c>
      <c r="J931" s="22">
        <f t="shared" si="71"/>
        <v>0.2321181374818504</v>
      </c>
      <c r="R931" s="9">
        <v>0</v>
      </c>
    </row>
    <row r="932" spans="3:18" x14ac:dyDescent="0.2">
      <c r="C932" s="2">
        <v>42396</v>
      </c>
      <c r="D932" s="3">
        <v>80.55</v>
      </c>
      <c r="E932" s="14">
        <f t="shared" si="72"/>
        <v>82.071835454077956</v>
      </c>
      <c r="F932" s="19">
        <f t="shared" si="69"/>
        <v>83.071901873893879</v>
      </c>
      <c r="H932" s="18">
        <f t="shared" si="68"/>
        <v>-1.0000664198159228</v>
      </c>
      <c r="I932" s="23">
        <f t="shared" si="70"/>
        <v>-1.1258047655010948</v>
      </c>
      <c r="J932" s="22">
        <f t="shared" si="71"/>
        <v>0.12573834568517195</v>
      </c>
      <c r="R932" s="9">
        <v>0</v>
      </c>
    </row>
    <row r="933" spans="3:18" x14ac:dyDescent="0.2">
      <c r="C933" s="2">
        <v>42397</v>
      </c>
      <c r="D933" s="3">
        <v>77.45</v>
      </c>
      <c r="E933" s="14">
        <f t="shared" si="72"/>
        <v>81.360783845758263</v>
      </c>
      <c r="F933" s="19">
        <f t="shared" si="69"/>
        <v>82.655464698049897</v>
      </c>
      <c r="H933" s="18">
        <f t="shared" ref="H933:H996" si="73">E933-F933</f>
        <v>-1.2946808522916342</v>
      </c>
      <c r="I933" s="23">
        <f t="shared" si="70"/>
        <v>-1.1595799828592028</v>
      </c>
      <c r="J933" s="22">
        <f t="shared" si="71"/>
        <v>-0.13510086943243138</v>
      </c>
      <c r="R933" s="9">
        <v>0</v>
      </c>
    </row>
    <row r="934" spans="3:18" x14ac:dyDescent="0.2">
      <c r="C934" s="2">
        <v>42398</v>
      </c>
      <c r="D934" s="3">
        <v>78.5</v>
      </c>
      <c r="E934" s="14">
        <f t="shared" si="72"/>
        <v>80.920663254103147</v>
      </c>
      <c r="F934" s="19">
        <f t="shared" ref="F934:F997" si="74">D934*(2/(26+1)) + F933*(1-(2/(26+1)))</f>
        <v>82.34765249819435</v>
      </c>
      <c r="H934" s="18">
        <f t="shared" si="73"/>
        <v>-1.4269892440912031</v>
      </c>
      <c r="I934" s="23">
        <f t="shared" si="70"/>
        <v>-1.2130618351056031</v>
      </c>
      <c r="J934" s="22">
        <f t="shared" si="71"/>
        <v>-0.21392740898560003</v>
      </c>
      <c r="R934" s="9">
        <v>0</v>
      </c>
    </row>
    <row r="935" spans="3:18" x14ac:dyDescent="0.2">
      <c r="C935" s="2">
        <v>42401</v>
      </c>
      <c r="D935" s="3">
        <v>78.5</v>
      </c>
      <c r="E935" s="14">
        <f t="shared" si="72"/>
        <v>80.548253522702666</v>
      </c>
      <c r="F935" s="19">
        <f t="shared" si="74"/>
        <v>82.062641202031799</v>
      </c>
      <c r="H935" s="18">
        <f t="shared" si="73"/>
        <v>-1.5143876793291327</v>
      </c>
      <c r="I935" s="23">
        <f t="shared" si="70"/>
        <v>-1.2733270039503091</v>
      </c>
      <c r="J935" s="22">
        <f t="shared" si="71"/>
        <v>-0.24106067537882359</v>
      </c>
      <c r="R935" s="9">
        <v>0</v>
      </c>
    </row>
    <row r="936" spans="3:18" x14ac:dyDescent="0.2">
      <c r="C936" s="2">
        <v>42402</v>
      </c>
      <c r="D936" s="3">
        <v>77.75</v>
      </c>
      <c r="E936" s="14">
        <f t="shared" si="72"/>
        <v>80.117752980748421</v>
      </c>
      <c r="F936" s="19">
        <f t="shared" si="74"/>
        <v>81.743186298177591</v>
      </c>
      <c r="H936" s="18">
        <f t="shared" si="73"/>
        <v>-1.6254333174291702</v>
      </c>
      <c r="I936" s="23">
        <f t="shared" si="70"/>
        <v>-1.3437482666460814</v>
      </c>
      <c r="J936" s="22">
        <f t="shared" si="71"/>
        <v>-0.28168505078308881</v>
      </c>
      <c r="R936" s="9">
        <v>0</v>
      </c>
    </row>
    <row r="937" spans="3:18" x14ac:dyDescent="0.2">
      <c r="C937" s="2">
        <v>42403</v>
      </c>
      <c r="D937" s="3">
        <v>76.400000000000006</v>
      </c>
      <c r="E937" s="14">
        <f t="shared" si="72"/>
        <v>79.545790983710205</v>
      </c>
      <c r="F937" s="19">
        <f t="shared" si="74"/>
        <v>81.347394720534808</v>
      </c>
      <c r="H937" s="18">
        <f t="shared" si="73"/>
        <v>-1.8016037368246032</v>
      </c>
      <c r="I937" s="23">
        <f t="shared" si="70"/>
        <v>-1.4353193606817858</v>
      </c>
      <c r="J937" s="22">
        <f t="shared" si="71"/>
        <v>-0.36628437614281739</v>
      </c>
      <c r="R937" s="9">
        <v>0</v>
      </c>
    </row>
    <row r="938" spans="3:18" x14ac:dyDescent="0.2">
      <c r="C938" s="2">
        <v>42404</v>
      </c>
      <c r="D938" s="3">
        <v>74.5</v>
      </c>
      <c r="E938" s="14">
        <f t="shared" si="72"/>
        <v>78.769515447754799</v>
      </c>
      <c r="F938" s="19">
        <f t="shared" si="74"/>
        <v>80.840180296791488</v>
      </c>
      <c r="H938" s="18">
        <f t="shared" si="73"/>
        <v>-2.0706648490366888</v>
      </c>
      <c r="I938" s="23">
        <f t="shared" si="70"/>
        <v>-1.5623884583527663</v>
      </c>
      <c r="J938" s="22">
        <f t="shared" si="71"/>
        <v>-0.5082763906839225</v>
      </c>
      <c r="R938" s="9">
        <v>0</v>
      </c>
    </row>
    <row r="939" spans="3:18" x14ac:dyDescent="0.2">
      <c r="C939" s="2">
        <v>42405</v>
      </c>
      <c r="D939" s="3">
        <v>73.900000000000006</v>
      </c>
      <c r="E939" s="14">
        <f t="shared" si="72"/>
        <v>78.020359225023284</v>
      </c>
      <c r="F939" s="19">
        <f t="shared" si="74"/>
        <v>80.326092867399524</v>
      </c>
      <c r="H939" s="18">
        <f t="shared" si="73"/>
        <v>-2.3057336423762393</v>
      </c>
      <c r="I939" s="23">
        <f t="shared" si="70"/>
        <v>-1.7110574951574611</v>
      </c>
      <c r="J939" s="22">
        <f t="shared" si="71"/>
        <v>-0.59467614721877826</v>
      </c>
      <c r="R939" s="9">
        <v>0</v>
      </c>
    </row>
    <row r="940" spans="3:18" x14ac:dyDescent="0.2">
      <c r="C940" s="2">
        <v>42408</v>
      </c>
      <c r="D940" s="3">
        <v>71.75</v>
      </c>
      <c r="E940" s="14">
        <f t="shared" si="72"/>
        <v>77.055688575019701</v>
      </c>
      <c r="F940" s="19">
        <f t="shared" si="74"/>
        <v>79.690826729073635</v>
      </c>
      <c r="H940" s="18">
        <f t="shared" si="73"/>
        <v>-2.6351381540539336</v>
      </c>
      <c r="I940" s="23">
        <f t="shared" si="70"/>
        <v>-1.8958736269367558</v>
      </c>
      <c r="J940" s="22">
        <f t="shared" si="71"/>
        <v>-0.73926452711717783</v>
      </c>
      <c r="R940" s="9">
        <v>0</v>
      </c>
    </row>
    <row r="941" spans="3:18" x14ac:dyDescent="0.2">
      <c r="C941" s="2">
        <v>42409</v>
      </c>
      <c r="D941" s="3">
        <v>70.400000000000006</v>
      </c>
      <c r="E941" s="14">
        <f t="shared" si="72"/>
        <v>76.031736486555133</v>
      </c>
      <c r="F941" s="19">
        <f t="shared" si="74"/>
        <v>79.002617341734847</v>
      </c>
      <c r="H941" s="18">
        <f t="shared" si="73"/>
        <v>-2.9708808551797148</v>
      </c>
      <c r="I941" s="23">
        <f t="shared" si="70"/>
        <v>-2.1108750725853476</v>
      </c>
      <c r="J941" s="22">
        <f t="shared" si="71"/>
        <v>-0.86000578259436722</v>
      </c>
      <c r="R941" s="9">
        <v>0</v>
      </c>
    </row>
    <row r="942" spans="3:18" x14ac:dyDescent="0.2">
      <c r="C942" s="2">
        <v>42410</v>
      </c>
      <c r="D942" s="3">
        <v>71.900000000000006</v>
      </c>
      <c r="E942" s="14">
        <f t="shared" si="72"/>
        <v>75.396084719392803</v>
      </c>
      <c r="F942" s="19">
        <f t="shared" si="74"/>
        <v>78.476497538643386</v>
      </c>
      <c r="H942" s="18">
        <f t="shared" si="73"/>
        <v>-3.0804128192505829</v>
      </c>
      <c r="I942" s="23">
        <f t="shared" si="70"/>
        <v>-2.3047826219183944</v>
      </c>
      <c r="J942" s="22">
        <f t="shared" si="71"/>
        <v>-0.77563019733218841</v>
      </c>
      <c r="R942" s="9">
        <v>0</v>
      </c>
    </row>
    <row r="943" spans="3:18" x14ac:dyDescent="0.2">
      <c r="C943" s="2">
        <v>42411</v>
      </c>
      <c r="D943" s="3">
        <v>69.55</v>
      </c>
      <c r="E943" s="14">
        <f t="shared" si="72"/>
        <v>74.496687070255447</v>
      </c>
      <c r="F943" s="19">
        <f t="shared" si="74"/>
        <v>77.815275498743873</v>
      </c>
      <c r="H943" s="18">
        <f t="shared" si="73"/>
        <v>-3.3185884284884253</v>
      </c>
      <c r="I943" s="23">
        <f t="shared" si="70"/>
        <v>-2.5075437832324008</v>
      </c>
      <c r="J943" s="22">
        <f t="shared" si="71"/>
        <v>-0.81104464525602449</v>
      </c>
      <c r="R943" s="9">
        <v>0</v>
      </c>
    </row>
    <row r="944" spans="3:18" x14ac:dyDescent="0.2">
      <c r="C944" s="2">
        <v>42412</v>
      </c>
      <c r="D944" s="3">
        <v>70.900000000000006</v>
      </c>
      <c r="E944" s="14">
        <f t="shared" si="72"/>
        <v>73.943350597908463</v>
      </c>
      <c r="F944" s="19">
        <f t="shared" si="74"/>
        <v>77.303032869207286</v>
      </c>
      <c r="H944" s="18">
        <f t="shared" si="73"/>
        <v>-3.3596822712988228</v>
      </c>
      <c r="I944" s="23">
        <f t="shared" si="70"/>
        <v>-2.6779714808456854</v>
      </c>
      <c r="J944" s="22">
        <f t="shared" si="71"/>
        <v>-0.68171079045313743</v>
      </c>
      <c r="R944" s="9">
        <v>0</v>
      </c>
    </row>
    <row r="945" spans="3:18" x14ac:dyDescent="0.2">
      <c r="C945" s="2">
        <v>42415</v>
      </c>
      <c r="D945" s="3">
        <v>72.2</v>
      </c>
      <c r="E945" s="14">
        <f t="shared" si="72"/>
        <v>73.675142813614855</v>
      </c>
      <c r="F945" s="19">
        <f t="shared" si="74"/>
        <v>76.925030434451202</v>
      </c>
      <c r="H945" s="18">
        <f t="shared" si="73"/>
        <v>-3.249887620836347</v>
      </c>
      <c r="I945" s="23">
        <f t="shared" si="70"/>
        <v>-2.7923547088438179</v>
      </c>
      <c r="J945" s="22">
        <f t="shared" si="71"/>
        <v>-0.4575329119925291</v>
      </c>
      <c r="R945" s="9">
        <v>0</v>
      </c>
    </row>
    <row r="946" spans="3:18" x14ac:dyDescent="0.2">
      <c r="C946" s="2">
        <v>42416</v>
      </c>
      <c r="D946" s="3">
        <v>72.3</v>
      </c>
      <c r="E946" s="14">
        <f t="shared" si="72"/>
        <v>73.463582380751035</v>
      </c>
      <c r="F946" s="19">
        <f t="shared" si="74"/>
        <v>76.58243558745481</v>
      </c>
      <c r="H946" s="18">
        <f t="shared" si="73"/>
        <v>-3.1188532067037755</v>
      </c>
      <c r="I946" s="23">
        <f t="shared" si="70"/>
        <v>-2.8576544084158093</v>
      </c>
      <c r="J946" s="22">
        <f t="shared" si="71"/>
        <v>-0.26119879828796622</v>
      </c>
      <c r="R946" s="9">
        <v>0</v>
      </c>
    </row>
    <row r="947" spans="3:18" x14ac:dyDescent="0.2">
      <c r="C947" s="2">
        <v>42417</v>
      </c>
      <c r="D947" s="3">
        <v>72.8</v>
      </c>
      <c r="E947" s="14">
        <f t="shared" si="72"/>
        <v>73.361492783712407</v>
      </c>
      <c r="F947" s="19">
        <f t="shared" si="74"/>
        <v>76.302255173569264</v>
      </c>
      <c r="H947" s="18">
        <f t="shared" si="73"/>
        <v>-2.9407623898568573</v>
      </c>
      <c r="I947" s="23">
        <f t="shared" si="70"/>
        <v>-2.874276004704019</v>
      </c>
      <c r="J947" s="22">
        <f t="shared" si="71"/>
        <v>-6.6486385152838334E-2</v>
      </c>
      <c r="R947" s="9">
        <v>0</v>
      </c>
    </row>
    <row r="948" spans="3:18" x14ac:dyDescent="0.2">
      <c r="C948" s="2">
        <v>42418</v>
      </c>
      <c r="D948" s="3">
        <v>73.55</v>
      </c>
      <c r="E948" s="14">
        <f t="shared" si="72"/>
        <v>73.390493893910502</v>
      </c>
      <c r="F948" s="19">
        <f t="shared" si="74"/>
        <v>76.098384419971538</v>
      </c>
      <c r="H948" s="18">
        <f t="shared" si="73"/>
        <v>-2.7078905260610355</v>
      </c>
      <c r="I948" s="23">
        <f t="shared" si="70"/>
        <v>-2.8409989089754224</v>
      </c>
      <c r="J948" s="22">
        <f t="shared" si="71"/>
        <v>0.13310838291438687</v>
      </c>
      <c r="R948" s="9">
        <v>0</v>
      </c>
    </row>
    <row r="949" spans="3:18" x14ac:dyDescent="0.2">
      <c r="C949" s="2">
        <v>42419</v>
      </c>
      <c r="D949" s="3">
        <v>73.2</v>
      </c>
      <c r="E949" s="14">
        <f t="shared" si="72"/>
        <v>73.361187141001196</v>
      </c>
      <c r="F949" s="19">
        <f t="shared" si="74"/>
        <v>75.883689277751415</v>
      </c>
      <c r="H949" s="18">
        <f t="shared" si="73"/>
        <v>-2.5225021367502194</v>
      </c>
      <c r="I949" s="23">
        <f t="shared" si="70"/>
        <v>-2.7772995545303818</v>
      </c>
      <c r="J949" s="22">
        <f t="shared" si="71"/>
        <v>0.25479741778016241</v>
      </c>
      <c r="R949" s="9">
        <v>0</v>
      </c>
    </row>
    <row r="950" spans="3:18" x14ac:dyDescent="0.2">
      <c r="C950" s="2">
        <v>42422</v>
      </c>
      <c r="D950" s="3">
        <v>74.25</v>
      </c>
      <c r="E950" s="14">
        <f t="shared" si="72"/>
        <v>73.497927580847161</v>
      </c>
      <c r="F950" s="19">
        <f t="shared" si="74"/>
        <v>75.762675257177236</v>
      </c>
      <c r="H950" s="18">
        <f t="shared" si="73"/>
        <v>-2.2647476763300745</v>
      </c>
      <c r="I950" s="23">
        <f t="shared" si="70"/>
        <v>-2.6747891788903204</v>
      </c>
      <c r="J950" s="22">
        <f t="shared" si="71"/>
        <v>0.41004150256024596</v>
      </c>
      <c r="R950" s="9">
        <v>0</v>
      </c>
    </row>
    <row r="951" spans="3:18" x14ac:dyDescent="0.2">
      <c r="C951" s="2">
        <v>42423</v>
      </c>
      <c r="D951" s="3">
        <v>73.3</v>
      </c>
      <c r="E951" s="14">
        <f t="shared" si="72"/>
        <v>73.467477183793747</v>
      </c>
      <c r="F951" s="19">
        <f t="shared" si="74"/>
        <v>75.580254867756707</v>
      </c>
      <c r="H951" s="18">
        <f t="shared" si="73"/>
        <v>-2.1127776839629604</v>
      </c>
      <c r="I951" s="23">
        <f t="shared" si="70"/>
        <v>-2.5623868799048486</v>
      </c>
      <c r="J951" s="22">
        <f t="shared" si="71"/>
        <v>0.4496091959418882</v>
      </c>
      <c r="R951" s="9">
        <v>0</v>
      </c>
    </row>
    <row r="952" spans="3:18" x14ac:dyDescent="0.2">
      <c r="C952" s="2">
        <v>42424</v>
      </c>
      <c r="D952" s="3">
        <v>72.25</v>
      </c>
      <c r="E952" s="14">
        <f t="shared" si="72"/>
        <v>73.280173001671628</v>
      </c>
      <c r="F952" s="19">
        <f t="shared" si="74"/>
        <v>75.333569321996947</v>
      </c>
      <c r="H952" s="18">
        <f t="shared" si="73"/>
        <v>-2.0533963203253194</v>
      </c>
      <c r="I952" s="23">
        <f t="shared" si="70"/>
        <v>-2.4605887679889431</v>
      </c>
      <c r="J952" s="22">
        <f t="shared" si="71"/>
        <v>0.40719244766362372</v>
      </c>
      <c r="R952" s="9">
        <v>0</v>
      </c>
    </row>
    <row r="953" spans="3:18" x14ac:dyDescent="0.2">
      <c r="C953" s="2">
        <v>42425</v>
      </c>
      <c r="D953" s="3">
        <v>71.599999999999994</v>
      </c>
      <c r="E953" s="14">
        <f t="shared" si="72"/>
        <v>73.021684847568295</v>
      </c>
      <c r="F953" s="19">
        <f t="shared" si="74"/>
        <v>75.057008631478652</v>
      </c>
      <c r="H953" s="18">
        <f t="shared" si="73"/>
        <v>-2.0353237839103571</v>
      </c>
      <c r="I953" s="23">
        <f t="shared" si="70"/>
        <v>-2.3755357711732259</v>
      </c>
      <c r="J953" s="22">
        <f t="shared" si="71"/>
        <v>0.34021198726286883</v>
      </c>
      <c r="R953" s="9">
        <v>0</v>
      </c>
    </row>
    <row r="954" spans="3:18" x14ac:dyDescent="0.2">
      <c r="C954" s="2">
        <v>42426</v>
      </c>
      <c r="D954" s="3">
        <v>72.05</v>
      </c>
      <c r="E954" s="14">
        <f t="shared" si="72"/>
        <v>72.872194871019332</v>
      </c>
      <c r="F954" s="19">
        <f t="shared" si="74"/>
        <v>74.834267251369127</v>
      </c>
      <c r="H954" s="18">
        <f t="shared" si="73"/>
        <v>-1.9620723803497953</v>
      </c>
      <c r="I954" s="23">
        <f t="shared" si="70"/>
        <v>-2.2928430930085399</v>
      </c>
      <c r="J954" s="22">
        <f t="shared" si="71"/>
        <v>0.33077071265874469</v>
      </c>
      <c r="R954" s="9">
        <v>0</v>
      </c>
    </row>
    <row r="955" spans="3:18" x14ac:dyDescent="0.2">
      <c r="C955" s="2">
        <v>42429</v>
      </c>
      <c r="D955" s="3">
        <v>71.650000000000006</v>
      </c>
      <c r="E955" s="14">
        <f t="shared" si="72"/>
        <v>72.684164890862519</v>
      </c>
      <c r="F955" s="19">
        <f t="shared" si="74"/>
        <v>74.59839560311957</v>
      </c>
      <c r="H955" s="18">
        <f t="shared" si="73"/>
        <v>-1.9142307122570514</v>
      </c>
      <c r="I955" s="23">
        <f t="shared" si="70"/>
        <v>-2.2171206168582422</v>
      </c>
      <c r="J955" s="22">
        <f t="shared" si="71"/>
        <v>0.30288990460119081</v>
      </c>
      <c r="R955" s="9">
        <v>0</v>
      </c>
    </row>
    <row r="956" spans="3:18" x14ac:dyDescent="0.2">
      <c r="C956" s="2">
        <v>42430</v>
      </c>
      <c r="D956" s="3">
        <v>72.3</v>
      </c>
      <c r="E956" s="14">
        <f t="shared" si="72"/>
        <v>72.625062599960586</v>
      </c>
      <c r="F956" s="19">
        <f t="shared" si="74"/>
        <v>74.428144076962568</v>
      </c>
      <c r="H956" s="18">
        <f t="shared" si="73"/>
        <v>-1.8030814770019816</v>
      </c>
      <c r="I956" s="23">
        <f t="shared" si="70"/>
        <v>-2.1343127888869904</v>
      </c>
      <c r="J956" s="22">
        <f t="shared" si="71"/>
        <v>0.33123131188500876</v>
      </c>
      <c r="R956" s="9">
        <v>0</v>
      </c>
    </row>
    <row r="957" spans="3:18" x14ac:dyDescent="0.2">
      <c r="C957" s="2">
        <v>42431</v>
      </c>
      <c r="D957" s="3">
        <v>73.150000000000006</v>
      </c>
      <c r="E957" s="14">
        <f t="shared" si="72"/>
        <v>72.705822199966647</v>
      </c>
      <c r="F957" s="19">
        <f t="shared" si="74"/>
        <v>74.333466737928305</v>
      </c>
      <c r="H957" s="18">
        <f t="shared" si="73"/>
        <v>-1.6276445379616575</v>
      </c>
      <c r="I957" s="23">
        <f t="shared" si="70"/>
        <v>-2.0329791387019238</v>
      </c>
      <c r="J957" s="22">
        <f t="shared" si="71"/>
        <v>0.40533460074026628</v>
      </c>
      <c r="R957" s="9">
        <v>0</v>
      </c>
    </row>
    <row r="958" spans="3:18" x14ac:dyDescent="0.2">
      <c r="C958" s="2">
        <v>42432</v>
      </c>
      <c r="D958" s="3">
        <v>72</v>
      </c>
      <c r="E958" s="14">
        <f t="shared" si="72"/>
        <v>72.597234169202551</v>
      </c>
      <c r="F958" s="19">
        <f t="shared" si="74"/>
        <v>74.160617349933617</v>
      </c>
      <c r="H958" s="18">
        <f t="shared" si="73"/>
        <v>-1.5633831807310656</v>
      </c>
      <c r="I958" s="23">
        <f t="shared" si="70"/>
        <v>-1.9390599471077523</v>
      </c>
      <c r="J958" s="22">
        <f t="shared" si="71"/>
        <v>0.37567676637668668</v>
      </c>
      <c r="R958" s="9">
        <v>0</v>
      </c>
    </row>
    <row r="959" spans="3:18" x14ac:dyDescent="0.2">
      <c r="C959" s="2">
        <v>42433</v>
      </c>
      <c r="D959" s="3">
        <v>71.650000000000006</v>
      </c>
      <c r="E959" s="14">
        <f t="shared" si="72"/>
        <v>72.451505835479082</v>
      </c>
      <c r="F959" s="19">
        <f t="shared" si="74"/>
        <v>73.974645694382986</v>
      </c>
      <c r="H959" s="18">
        <f t="shared" si="73"/>
        <v>-1.5231398589039031</v>
      </c>
      <c r="I959" s="23">
        <f t="shared" si="70"/>
        <v>-1.8558759294669827</v>
      </c>
      <c r="J959" s="22">
        <f t="shared" si="71"/>
        <v>0.33273607056307952</v>
      </c>
      <c r="R959" s="9">
        <v>0</v>
      </c>
    </row>
    <row r="960" spans="3:18" x14ac:dyDescent="0.2">
      <c r="C960" s="2">
        <v>42436</v>
      </c>
      <c r="D960" s="3">
        <v>72.2</v>
      </c>
      <c r="E960" s="14">
        <f t="shared" si="72"/>
        <v>72.412812630020767</v>
      </c>
      <c r="F960" s="19">
        <f t="shared" si="74"/>
        <v>73.843190457762034</v>
      </c>
      <c r="H960" s="18">
        <f t="shared" si="73"/>
        <v>-1.4303778277412675</v>
      </c>
      <c r="I960" s="23">
        <f t="shared" si="70"/>
        <v>-1.7707763091218398</v>
      </c>
      <c r="J960" s="22">
        <f t="shared" si="71"/>
        <v>0.34039848138057227</v>
      </c>
      <c r="R960" s="9">
        <v>0</v>
      </c>
    </row>
    <row r="961" spans="3:18" x14ac:dyDescent="0.2">
      <c r="C961" s="2">
        <v>42437</v>
      </c>
      <c r="D961" s="3">
        <v>72</v>
      </c>
      <c r="E961" s="14">
        <f t="shared" si="72"/>
        <v>72.34930299463295</v>
      </c>
      <c r="F961" s="19">
        <f t="shared" si="74"/>
        <v>73.70665783126114</v>
      </c>
      <c r="H961" s="18">
        <f t="shared" si="73"/>
        <v>-1.3573548366281898</v>
      </c>
      <c r="I961" s="23">
        <f t="shared" si="70"/>
        <v>-1.6880920146231098</v>
      </c>
      <c r="J961" s="22">
        <f t="shared" si="71"/>
        <v>0.33073717799491997</v>
      </c>
      <c r="R961" s="9">
        <v>0</v>
      </c>
    </row>
    <row r="962" spans="3:18" x14ac:dyDescent="0.2">
      <c r="C962" s="2">
        <v>42438</v>
      </c>
      <c r="D962" s="3">
        <v>72.2</v>
      </c>
      <c r="E962" s="14">
        <f t="shared" si="72"/>
        <v>72.32633330315096</v>
      </c>
      <c r="F962" s="19">
        <f t="shared" si="74"/>
        <v>73.595053547464005</v>
      </c>
      <c r="H962" s="18">
        <f t="shared" si="73"/>
        <v>-1.2687202443130445</v>
      </c>
      <c r="I962" s="23">
        <f t="shared" ref="I962:I1025" si="75">(H962*(2/(9+1))+I961*(1-(2/(9+1))))</f>
        <v>-1.6042176605610967</v>
      </c>
      <c r="J962" s="22">
        <f t="shared" ref="J962:J1025" si="76">H962-I962</f>
        <v>0.33549741624805218</v>
      </c>
      <c r="R962" s="9">
        <v>0</v>
      </c>
    </row>
    <row r="963" spans="3:18" x14ac:dyDescent="0.2">
      <c r="C963" s="2">
        <v>42439</v>
      </c>
      <c r="D963" s="3">
        <v>72.150000000000006</v>
      </c>
      <c r="E963" s="14">
        <f t="shared" si="72"/>
        <v>72.299205102666207</v>
      </c>
      <c r="F963" s="19">
        <f t="shared" si="74"/>
        <v>73.488012543948159</v>
      </c>
      <c r="H963" s="18">
        <f t="shared" si="73"/>
        <v>-1.188807441281952</v>
      </c>
      <c r="I963" s="23">
        <f t="shared" si="75"/>
        <v>-1.5211356167052679</v>
      </c>
      <c r="J963" s="22">
        <f t="shared" si="76"/>
        <v>0.33232817542331583</v>
      </c>
      <c r="R963" s="9">
        <v>0</v>
      </c>
    </row>
    <row r="964" spans="3:18" x14ac:dyDescent="0.2">
      <c r="C964" s="2">
        <v>42440</v>
      </c>
      <c r="D964" s="3">
        <v>72.900000000000006</v>
      </c>
      <c r="E964" s="14">
        <f t="shared" si="72"/>
        <v>72.391635086871403</v>
      </c>
      <c r="F964" s="19">
        <f t="shared" si="74"/>
        <v>73.444456059211262</v>
      </c>
      <c r="H964" s="18">
        <f t="shared" si="73"/>
        <v>-1.0528209723398589</v>
      </c>
      <c r="I964" s="23">
        <f t="shared" si="75"/>
        <v>-1.4274726878321862</v>
      </c>
      <c r="J964" s="22">
        <f t="shared" si="76"/>
        <v>0.37465171549232723</v>
      </c>
      <c r="R964" s="9">
        <v>0</v>
      </c>
    </row>
    <row r="965" spans="3:18" x14ac:dyDescent="0.2">
      <c r="C965" s="2">
        <v>42443</v>
      </c>
      <c r="D965" s="3">
        <v>73</v>
      </c>
      <c r="E965" s="14">
        <f t="shared" si="72"/>
        <v>72.485229688891181</v>
      </c>
      <c r="F965" s="19">
        <f t="shared" si="74"/>
        <v>73.411533388158574</v>
      </c>
      <c r="H965" s="18">
        <f t="shared" si="73"/>
        <v>-0.9263036992673932</v>
      </c>
      <c r="I965" s="23">
        <f t="shared" si="75"/>
        <v>-1.3272388901192276</v>
      </c>
      <c r="J965" s="22">
        <f t="shared" si="76"/>
        <v>0.40093519085183438</v>
      </c>
      <c r="R965" s="9">
        <v>0</v>
      </c>
    </row>
    <row r="966" spans="3:18" x14ac:dyDescent="0.2">
      <c r="C966" s="2">
        <v>42444</v>
      </c>
      <c r="D966" s="3">
        <v>72.3</v>
      </c>
      <c r="E966" s="14">
        <f t="shared" si="72"/>
        <v>72.456732813677149</v>
      </c>
      <c r="F966" s="19">
        <f t="shared" si="74"/>
        <v>73.329197581628307</v>
      </c>
      <c r="H966" s="18">
        <f t="shared" si="73"/>
        <v>-0.87246476795115768</v>
      </c>
      <c r="I966" s="23">
        <f t="shared" si="75"/>
        <v>-1.2362840656856136</v>
      </c>
      <c r="J966" s="22">
        <f t="shared" si="76"/>
        <v>0.36381929773445587</v>
      </c>
      <c r="R966" s="9">
        <v>0</v>
      </c>
    </row>
    <row r="967" spans="3:18" x14ac:dyDescent="0.2">
      <c r="C967" s="2">
        <v>42445</v>
      </c>
      <c r="D967" s="3">
        <v>71.900000000000006</v>
      </c>
      <c r="E967" s="14">
        <f t="shared" si="72"/>
        <v>72.371081611572976</v>
      </c>
      <c r="F967" s="19">
        <f t="shared" si="74"/>
        <v>73.223331094100288</v>
      </c>
      <c r="H967" s="18">
        <f t="shared" si="73"/>
        <v>-0.85224948252731281</v>
      </c>
      <c r="I967" s="23">
        <f t="shared" si="75"/>
        <v>-1.1594771490539535</v>
      </c>
      <c r="J967" s="22">
        <f t="shared" si="76"/>
        <v>0.30722766652664069</v>
      </c>
      <c r="R967" s="9">
        <v>0</v>
      </c>
    </row>
    <row r="968" spans="3:18" x14ac:dyDescent="0.2">
      <c r="C968" s="2">
        <v>42446</v>
      </c>
      <c r="D968" s="3">
        <v>70.849999999999994</v>
      </c>
      <c r="E968" s="14">
        <f t="shared" si="72"/>
        <v>72.13706905594637</v>
      </c>
      <c r="F968" s="19">
        <f t="shared" si="74"/>
        <v>73.047528790833596</v>
      </c>
      <c r="H968" s="18">
        <f t="shared" si="73"/>
        <v>-0.91045973488722609</v>
      </c>
      <c r="I968" s="23">
        <f t="shared" si="75"/>
        <v>-1.1096736662206079</v>
      </c>
      <c r="J968" s="22">
        <f t="shared" si="76"/>
        <v>0.19921393133338183</v>
      </c>
      <c r="R968" s="9">
        <v>0</v>
      </c>
    </row>
    <row r="969" spans="3:18" x14ac:dyDescent="0.2">
      <c r="C969" s="2">
        <v>42447</v>
      </c>
      <c r="D969" s="3">
        <v>69.849999999999994</v>
      </c>
      <c r="E969" s="14">
        <f t="shared" si="72"/>
        <v>71.785212278108474</v>
      </c>
      <c r="F969" s="19">
        <f t="shared" si="74"/>
        <v>72.810674806327398</v>
      </c>
      <c r="H969" s="18">
        <f t="shared" si="73"/>
        <v>-1.0254625282189238</v>
      </c>
      <c r="I969" s="23">
        <f t="shared" si="75"/>
        <v>-1.0928314386202711</v>
      </c>
      <c r="J969" s="22">
        <f t="shared" si="76"/>
        <v>6.7368910401347293E-2</v>
      </c>
      <c r="R969" s="9">
        <v>0</v>
      </c>
    </row>
    <row r="970" spans="3:18" x14ac:dyDescent="0.2">
      <c r="C970" s="2">
        <v>42450</v>
      </c>
      <c r="D970" s="3">
        <v>71.2</v>
      </c>
      <c r="E970" s="14">
        <f t="shared" si="72"/>
        <v>71.695179619937946</v>
      </c>
      <c r="F970" s="19">
        <f t="shared" si="74"/>
        <v>72.691365561414258</v>
      </c>
      <c r="H970" s="18">
        <f t="shared" si="73"/>
        <v>-0.99618594147631256</v>
      </c>
      <c r="I970" s="23">
        <f t="shared" si="75"/>
        <v>-1.0735023391914795</v>
      </c>
      <c r="J970" s="22">
        <f t="shared" si="76"/>
        <v>7.7316397715166962E-2</v>
      </c>
      <c r="R970" s="9">
        <v>0</v>
      </c>
    </row>
    <row r="971" spans="3:18" x14ac:dyDescent="0.2">
      <c r="C971" s="2">
        <v>42451</v>
      </c>
      <c r="D971" s="3">
        <v>72.349999999999994</v>
      </c>
      <c r="E971" s="14">
        <f t="shared" si="72"/>
        <v>71.795921216870568</v>
      </c>
      <c r="F971" s="19">
        <f t="shared" si="74"/>
        <v>72.666079223531725</v>
      </c>
      <c r="H971" s="18">
        <f t="shared" si="73"/>
        <v>-0.87015800666115695</v>
      </c>
      <c r="I971" s="23">
        <f t="shared" si="75"/>
        <v>-1.0328334726854149</v>
      </c>
      <c r="J971" s="22">
        <f t="shared" si="76"/>
        <v>0.16267546602425798</v>
      </c>
      <c r="R971" s="9">
        <v>0</v>
      </c>
    </row>
    <row r="972" spans="3:18" x14ac:dyDescent="0.2">
      <c r="C972" s="2">
        <v>42452</v>
      </c>
      <c r="D972" s="3">
        <v>72.55</v>
      </c>
      <c r="E972" s="14">
        <f t="shared" si="72"/>
        <v>71.911933337352011</v>
      </c>
      <c r="F972" s="19">
        <f t="shared" si="74"/>
        <v>72.657480762529374</v>
      </c>
      <c r="H972" s="18">
        <f t="shared" si="73"/>
        <v>-0.74554742517736372</v>
      </c>
      <c r="I972" s="23">
        <f t="shared" si="75"/>
        <v>-0.97537626318380466</v>
      </c>
      <c r="J972" s="22">
        <f t="shared" si="76"/>
        <v>0.22982883800644094</v>
      </c>
      <c r="R972" s="9">
        <v>0</v>
      </c>
    </row>
    <row r="973" spans="3:18" x14ac:dyDescent="0.2">
      <c r="C973" s="2">
        <v>42453</v>
      </c>
      <c r="D973" s="3">
        <v>71.45</v>
      </c>
      <c r="E973" s="14">
        <f t="shared" si="72"/>
        <v>71.840866670067086</v>
      </c>
      <c r="F973" s="19">
        <f t="shared" si="74"/>
        <v>72.568037743082755</v>
      </c>
      <c r="H973" s="18">
        <f t="shared" si="73"/>
        <v>-0.72717107301566841</v>
      </c>
      <c r="I973" s="23">
        <f t="shared" si="75"/>
        <v>-0.92573522515017748</v>
      </c>
      <c r="J973" s="22">
        <f t="shared" si="76"/>
        <v>0.19856415213450906</v>
      </c>
      <c r="R973" s="9">
        <v>0</v>
      </c>
    </row>
    <row r="974" spans="3:18" x14ac:dyDescent="0.2">
      <c r="C974" s="2">
        <v>42458</v>
      </c>
      <c r="D974" s="3">
        <v>70.400000000000006</v>
      </c>
      <c r="E974" s="14">
        <f t="shared" si="72"/>
        <v>71.619194874672147</v>
      </c>
      <c r="F974" s="19">
        <f t="shared" si="74"/>
        <v>72.407442354706262</v>
      </c>
      <c r="H974" s="18">
        <f t="shared" si="73"/>
        <v>-0.78824748003411571</v>
      </c>
      <c r="I974" s="23">
        <f t="shared" si="75"/>
        <v>-0.89823767612696526</v>
      </c>
      <c r="J974" s="22">
        <f t="shared" si="76"/>
        <v>0.10999019609284955</v>
      </c>
      <c r="R974" s="9">
        <v>0</v>
      </c>
    </row>
    <row r="975" spans="3:18" x14ac:dyDescent="0.2">
      <c r="C975" s="2">
        <v>42459</v>
      </c>
      <c r="D975" s="3">
        <v>70.05</v>
      </c>
      <c r="E975" s="14">
        <f t="shared" si="72"/>
        <v>71.377780278568736</v>
      </c>
      <c r="F975" s="19">
        <f t="shared" si="74"/>
        <v>72.232816995098389</v>
      </c>
      <c r="H975" s="18">
        <f t="shared" si="73"/>
        <v>-0.85503671652965352</v>
      </c>
      <c r="I975" s="23">
        <f t="shared" si="75"/>
        <v>-0.88959748420750295</v>
      </c>
      <c r="J975" s="22">
        <f t="shared" si="76"/>
        <v>3.4560767677849435E-2</v>
      </c>
      <c r="R975" s="9">
        <v>0</v>
      </c>
    </row>
    <row r="976" spans="3:18" x14ac:dyDescent="0.2">
      <c r="C976" s="2">
        <v>42460</v>
      </c>
      <c r="D976" s="3">
        <v>69.7</v>
      </c>
      <c r="E976" s="14">
        <f t="shared" si="72"/>
        <v>71.119660235712004</v>
      </c>
      <c r="F976" s="19">
        <f t="shared" si="74"/>
        <v>72.045200921387405</v>
      </c>
      <c r="H976" s="18">
        <f t="shared" si="73"/>
        <v>-0.92554068567540071</v>
      </c>
      <c r="I976" s="23">
        <f t="shared" si="75"/>
        <v>-0.89678612450108253</v>
      </c>
      <c r="J976" s="22">
        <f t="shared" si="76"/>
        <v>-2.8754561174318183E-2</v>
      </c>
      <c r="R976" s="9">
        <v>0</v>
      </c>
    </row>
    <row r="977" spans="3:18" x14ac:dyDescent="0.2">
      <c r="C977" s="2">
        <v>42461</v>
      </c>
      <c r="D977" s="3">
        <v>68.5</v>
      </c>
      <c r="E977" s="14">
        <f t="shared" si="72"/>
        <v>70.716635584064008</v>
      </c>
      <c r="F977" s="19">
        <f t="shared" si="74"/>
        <v>71.782593445729077</v>
      </c>
      <c r="H977" s="18">
        <f t="shared" si="73"/>
        <v>-1.0659578616650691</v>
      </c>
      <c r="I977" s="23">
        <f t="shared" si="75"/>
        <v>-0.93062047193387998</v>
      </c>
      <c r="J977" s="22">
        <f t="shared" si="76"/>
        <v>-0.13533738973118914</v>
      </c>
      <c r="R977" s="9">
        <v>0</v>
      </c>
    </row>
    <row r="978" spans="3:18" x14ac:dyDescent="0.2">
      <c r="C978" s="2">
        <v>42464</v>
      </c>
      <c r="D978" s="3">
        <v>69.5</v>
      </c>
      <c r="E978" s="14">
        <f t="shared" si="72"/>
        <v>70.529460878823386</v>
      </c>
      <c r="F978" s="19">
        <f t="shared" si="74"/>
        <v>71.613512449749152</v>
      </c>
      <c r="H978" s="18">
        <f t="shared" si="73"/>
        <v>-1.0840515709257659</v>
      </c>
      <c r="I978" s="23">
        <f t="shared" si="75"/>
        <v>-0.96130669173225725</v>
      </c>
      <c r="J978" s="22">
        <f t="shared" si="76"/>
        <v>-0.12274487919350863</v>
      </c>
      <c r="R978" s="9">
        <v>0</v>
      </c>
    </row>
    <row r="979" spans="3:18" x14ac:dyDescent="0.2">
      <c r="C979" s="2">
        <v>42465</v>
      </c>
      <c r="D979" s="3">
        <v>69.400000000000006</v>
      </c>
      <c r="E979" s="14">
        <f t="shared" si="72"/>
        <v>70.355697666696713</v>
      </c>
      <c r="F979" s="19">
        <f t="shared" si="74"/>
        <v>71.449548564582543</v>
      </c>
      <c r="H979" s="18">
        <f t="shared" si="73"/>
        <v>-1.0938508978858295</v>
      </c>
      <c r="I979" s="23">
        <f t="shared" si="75"/>
        <v>-0.98781553296297175</v>
      </c>
      <c r="J979" s="22">
        <f t="shared" si="76"/>
        <v>-0.1060353649228577</v>
      </c>
      <c r="R979" s="9">
        <v>0</v>
      </c>
    </row>
    <row r="980" spans="3:18" x14ac:dyDescent="0.2">
      <c r="C980" s="2">
        <v>42466</v>
      </c>
      <c r="D980" s="3">
        <v>71</v>
      </c>
      <c r="E980" s="14">
        <f t="shared" si="72"/>
        <v>70.45482110258952</v>
      </c>
      <c r="F980" s="19">
        <f t="shared" si="74"/>
        <v>71.416248670909752</v>
      </c>
      <c r="H980" s="18">
        <f t="shared" si="73"/>
        <v>-0.96142756832023224</v>
      </c>
      <c r="I980" s="23">
        <f t="shared" si="75"/>
        <v>-0.98253794003442385</v>
      </c>
      <c r="J980" s="22">
        <f t="shared" si="76"/>
        <v>2.1110371714191611E-2</v>
      </c>
      <c r="R980" s="9">
        <v>0</v>
      </c>
    </row>
    <row r="981" spans="3:18" x14ac:dyDescent="0.2">
      <c r="C981" s="2">
        <v>42467</v>
      </c>
      <c r="D981" s="3">
        <v>71.599999999999994</v>
      </c>
      <c r="E981" s="14">
        <f t="shared" si="72"/>
        <v>70.631002471421894</v>
      </c>
      <c r="F981" s="19">
        <f t="shared" si="74"/>
        <v>71.429859880471994</v>
      </c>
      <c r="H981" s="18">
        <f t="shared" si="73"/>
        <v>-0.79885740905010039</v>
      </c>
      <c r="I981" s="23">
        <f t="shared" si="75"/>
        <v>-0.94580183383755922</v>
      </c>
      <c r="J981" s="22">
        <f t="shared" si="76"/>
        <v>0.14694442478745884</v>
      </c>
      <c r="R981" s="9">
        <v>0</v>
      </c>
    </row>
    <row r="982" spans="3:18" x14ac:dyDescent="0.2">
      <c r="C982" s="2">
        <v>42468</v>
      </c>
      <c r="D982" s="3">
        <v>72</v>
      </c>
      <c r="E982" s="14">
        <f t="shared" si="72"/>
        <v>70.841617475818524</v>
      </c>
      <c r="F982" s="19">
        <f t="shared" si="74"/>
        <v>71.472092481918509</v>
      </c>
      <c r="H982" s="18">
        <f t="shared" si="73"/>
        <v>-0.63047500609998508</v>
      </c>
      <c r="I982" s="23">
        <f t="shared" si="75"/>
        <v>-0.88273646829004448</v>
      </c>
      <c r="J982" s="22">
        <f t="shared" si="76"/>
        <v>0.2522614621900594</v>
      </c>
      <c r="R982" s="9">
        <v>0</v>
      </c>
    </row>
    <row r="983" spans="3:18" x14ac:dyDescent="0.2">
      <c r="C983" s="2">
        <v>42471</v>
      </c>
      <c r="D983" s="3">
        <v>71.849999999999994</v>
      </c>
      <c r="E983" s="14">
        <f t="shared" si="72"/>
        <v>70.996753248769522</v>
      </c>
      <c r="F983" s="19">
        <f t="shared" si="74"/>
        <v>71.500085631406023</v>
      </c>
      <c r="H983" s="18">
        <f t="shared" si="73"/>
        <v>-0.5033323826365006</v>
      </c>
      <c r="I983" s="23">
        <f t="shared" si="75"/>
        <v>-0.80685565115933577</v>
      </c>
      <c r="J983" s="22">
        <f t="shared" si="76"/>
        <v>0.30352326852283518</v>
      </c>
      <c r="R983" s="9">
        <v>0</v>
      </c>
    </row>
    <row r="984" spans="3:18" x14ac:dyDescent="0.2">
      <c r="C984" s="2">
        <v>42472</v>
      </c>
      <c r="D984" s="3">
        <v>71.75</v>
      </c>
      <c r="E984" s="14">
        <f t="shared" ref="E984:E1047" si="77">(D984*(2/(12+1))+E983*(1-(2/(12+1))))</f>
        <v>71.112637364343442</v>
      </c>
      <c r="F984" s="19">
        <f t="shared" si="74"/>
        <v>71.518597806857429</v>
      </c>
      <c r="H984" s="18">
        <f t="shared" si="73"/>
        <v>-0.40596044251398666</v>
      </c>
      <c r="I984" s="23">
        <f t="shared" si="75"/>
        <v>-0.72667660943026602</v>
      </c>
      <c r="J984" s="22">
        <f t="shared" si="76"/>
        <v>0.32071616691627935</v>
      </c>
      <c r="R984" s="9">
        <v>0</v>
      </c>
    </row>
    <row r="985" spans="3:18" x14ac:dyDescent="0.2">
      <c r="C985" s="2">
        <v>42473</v>
      </c>
      <c r="D985" s="3">
        <v>72.55</v>
      </c>
      <c r="E985" s="14">
        <f t="shared" si="77"/>
        <v>71.333770077521365</v>
      </c>
      <c r="F985" s="19">
        <f t="shared" si="74"/>
        <v>71.594997969312431</v>
      </c>
      <c r="H985" s="18">
        <f t="shared" si="73"/>
        <v>-0.26122789179106576</v>
      </c>
      <c r="I985" s="23">
        <f t="shared" si="75"/>
        <v>-0.63358686590242608</v>
      </c>
      <c r="J985" s="22">
        <f t="shared" si="76"/>
        <v>0.37235897411136032</v>
      </c>
      <c r="R985" s="9">
        <v>0</v>
      </c>
    </row>
    <row r="986" spans="3:18" x14ac:dyDescent="0.2">
      <c r="C986" s="2">
        <v>42474</v>
      </c>
      <c r="D986" s="3">
        <v>73.349999999999994</v>
      </c>
      <c r="E986" s="14">
        <f t="shared" si="77"/>
        <v>71.64395929636423</v>
      </c>
      <c r="F986" s="19">
        <f t="shared" si="74"/>
        <v>71.724998119733741</v>
      </c>
      <c r="H986" s="18">
        <f t="shared" si="73"/>
        <v>-8.1038823369510737E-2</v>
      </c>
      <c r="I986" s="23">
        <f t="shared" si="75"/>
        <v>-0.5230772573958431</v>
      </c>
      <c r="J986" s="22">
        <f t="shared" si="76"/>
        <v>0.44203843402633236</v>
      </c>
      <c r="R986" s="9">
        <v>0</v>
      </c>
    </row>
    <row r="987" spans="3:18" x14ac:dyDescent="0.2">
      <c r="C987" s="2">
        <v>42475</v>
      </c>
      <c r="D987" s="3">
        <v>73.150000000000006</v>
      </c>
      <c r="E987" s="14">
        <f t="shared" si="77"/>
        <v>71.875657866154341</v>
      </c>
      <c r="F987" s="19">
        <f t="shared" si="74"/>
        <v>71.83055381456829</v>
      </c>
      <c r="H987" s="18">
        <f t="shared" si="73"/>
        <v>4.5104051586051241E-2</v>
      </c>
      <c r="I987" s="23">
        <f t="shared" si="75"/>
        <v>-0.40944099559946423</v>
      </c>
      <c r="J987" s="22">
        <f t="shared" si="76"/>
        <v>0.45454504718551547</v>
      </c>
      <c r="R987" s="9">
        <v>0</v>
      </c>
    </row>
    <row r="988" spans="3:18" x14ac:dyDescent="0.2">
      <c r="C988" s="2">
        <v>42478</v>
      </c>
      <c r="D988" s="3">
        <v>73.8</v>
      </c>
      <c r="E988" s="14">
        <f t="shared" si="77"/>
        <v>72.171710502130594</v>
      </c>
      <c r="F988" s="19">
        <f t="shared" si="74"/>
        <v>71.976438717192863</v>
      </c>
      <c r="H988" s="18">
        <f t="shared" si="73"/>
        <v>0.19527178493773079</v>
      </c>
      <c r="I988" s="23">
        <f t="shared" si="75"/>
        <v>-0.28849843949202525</v>
      </c>
      <c r="J988" s="22">
        <f t="shared" si="76"/>
        <v>0.48377022442975604</v>
      </c>
      <c r="R988" s="9">
        <v>0</v>
      </c>
    </row>
    <row r="989" spans="3:18" x14ac:dyDescent="0.2">
      <c r="C989" s="2">
        <v>42479</v>
      </c>
      <c r="D989" s="3">
        <v>74.150000000000006</v>
      </c>
      <c r="E989" s="14">
        <f t="shared" si="77"/>
        <v>72.476062732572046</v>
      </c>
      <c r="F989" s="19">
        <f t="shared" si="74"/>
        <v>72.137443256660049</v>
      </c>
      <c r="H989" s="18">
        <f t="shared" si="73"/>
        <v>0.33861947591199737</v>
      </c>
      <c r="I989" s="23">
        <f t="shared" si="75"/>
        <v>-0.16307485641122071</v>
      </c>
      <c r="J989" s="22">
        <f t="shared" si="76"/>
        <v>0.50169433232321814</v>
      </c>
      <c r="R989" s="9">
        <v>0</v>
      </c>
    </row>
    <row r="990" spans="3:18" x14ac:dyDescent="0.2">
      <c r="C990" s="2">
        <v>42480</v>
      </c>
      <c r="D990" s="3">
        <v>74.05</v>
      </c>
      <c r="E990" s="14">
        <f t="shared" si="77"/>
        <v>72.718206927560956</v>
      </c>
      <c r="F990" s="19">
        <f t="shared" si="74"/>
        <v>72.279114126537081</v>
      </c>
      <c r="H990" s="18">
        <f t="shared" si="73"/>
        <v>0.43909280102387527</v>
      </c>
      <c r="I990" s="23">
        <f t="shared" si="75"/>
        <v>-4.2641324924201515E-2</v>
      </c>
      <c r="J990" s="22">
        <f t="shared" si="76"/>
        <v>0.4817341259480768</v>
      </c>
      <c r="R990" s="9">
        <v>0</v>
      </c>
    </row>
    <row r="991" spans="3:18" x14ac:dyDescent="0.2">
      <c r="C991" s="2">
        <v>42481</v>
      </c>
      <c r="D991" s="3">
        <v>74.55</v>
      </c>
      <c r="E991" s="14">
        <f t="shared" si="77"/>
        <v>73.000021246397722</v>
      </c>
      <c r="F991" s="19">
        <f t="shared" si="74"/>
        <v>72.447327894941751</v>
      </c>
      <c r="H991" s="18">
        <f t="shared" si="73"/>
        <v>0.55269335145597154</v>
      </c>
      <c r="I991" s="23">
        <f t="shared" si="75"/>
        <v>7.6425610351833095E-2</v>
      </c>
      <c r="J991" s="22">
        <f t="shared" si="76"/>
        <v>0.47626774110413844</v>
      </c>
      <c r="R991" s="9">
        <v>0</v>
      </c>
    </row>
    <row r="992" spans="3:18" x14ac:dyDescent="0.2">
      <c r="C992" s="2">
        <v>42482</v>
      </c>
      <c r="D992" s="3">
        <v>74.5</v>
      </c>
      <c r="E992" s="14">
        <f t="shared" si="77"/>
        <v>73.230787208490383</v>
      </c>
      <c r="F992" s="19">
        <f t="shared" si="74"/>
        <v>72.599377680501618</v>
      </c>
      <c r="H992" s="18">
        <f t="shared" si="73"/>
        <v>0.63140952798876526</v>
      </c>
      <c r="I992" s="23">
        <f t="shared" si="75"/>
        <v>0.18742239387921955</v>
      </c>
      <c r="J992" s="22">
        <f t="shared" si="76"/>
        <v>0.44398713410954571</v>
      </c>
      <c r="R992" s="9">
        <v>0</v>
      </c>
    </row>
    <row r="993" spans="3:18" x14ac:dyDescent="0.2">
      <c r="C993" s="2">
        <v>42485</v>
      </c>
      <c r="D993" s="3">
        <v>74.7</v>
      </c>
      <c r="E993" s="14">
        <f t="shared" si="77"/>
        <v>73.456819945645705</v>
      </c>
      <c r="F993" s="19">
        <f t="shared" si="74"/>
        <v>72.754979333797792</v>
      </c>
      <c r="H993" s="18">
        <f t="shared" si="73"/>
        <v>0.70184061184791346</v>
      </c>
      <c r="I993" s="23">
        <f t="shared" si="75"/>
        <v>0.29030603747295836</v>
      </c>
      <c r="J993" s="22">
        <f t="shared" si="76"/>
        <v>0.41153457437495511</v>
      </c>
      <c r="R993" s="9">
        <v>0</v>
      </c>
    </row>
    <row r="994" spans="3:18" x14ac:dyDescent="0.2">
      <c r="C994" s="2">
        <v>42486</v>
      </c>
      <c r="D994" s="3">
        <v>74.599999999999994</v>
      </c>
      <c r="E994" s="14">
        <f t="shared" si="77"/>
        <v>73.632693800161746</v>
      </c>
      <c r="F994" s="19">
        <f t="shared" si="74"/>
        <v>72.89164753129424</v>
      </c>
      <c r="H994" s="18">
        <f t="shared" si="73"/>
        <v>0.7410462688675068</v>
      </c>
      <c r="I994" s="23">
        <f t="shared" si="75"/>
        <v>0.38045408375186807</v>
      </c>
      <c r="J994" s="22">
        <f t="shared" si="76"/>
        <v>0.36059218511563873</v>
      </c>
      <c r="R994" s="9">
        <v>0</v>
      </c>
    </row>
    <row r="995" spans="3:18" x14ac:dyDescent="0.2">
      <c r="C995" s="2">
        <v>42487</v>
      </c>
      <c r="D995" s="3">
        <v>74.650000000000006</v>
      </c>
      <c r="E995" s="14">
        <f t="shared" si="77"/>
        <v>73.789202446290702</v>
      </c>
      <c r="F995" s="19">
        <f t="shared" si="74"/>
        <v>73.021895862309478</v>
      </c>
      <c r="H995" s="18">
        <f t="shared" si="73"/>
        <v>0.76730658398122387</v>
      </c>
      <c r="I995" s="23">
        <f t="shared" si="75"/>
        <v>0.45782458379773927</v>
      </c>
      <c r="J995" s="22">
        <f t="shared" si="76"/>
        <v>0.3094820001834846</v>
      </c>
      <c r="R995" s="9">
        <v>0</v>
      </c>
    </row>
    <row r="996" spans="3:18" x14ac:dyDescent="0.2">
      <c r="C996" s="2">
        <v>42488</v>
      </c>
      <c r="D996" s="3">
        <v>74.8</v>
      </c>
      <c r="E996" s="14">
        <f t="shared" si="77"/>
        <v>73.944709762245978</v>
      </c>
      <c r="F996" s="19">
        <f t="shared" si="74"/>
        <v>73.153607279916187</v>
      </c>
      <c r="H996" s="18">
        <f t="shared" si="73"/>
        <v>0.79110248232979075</v>
      </c>
      <c r="I996" s="23">
        <f t="shared" si="75"/>
        <v>0.52448016350414961</v>
      </c>
      <c r="J996" s="22">
        <f t="shared" si="76"/>
        <v>0.26662231882564114</v>
      </c>
      <c r="R996" s="9">
        <v>0</v>
      </c>
    </row>
    <row r="997" spans="3:18" x14ac:dyDescent="0.2">
      <c r="C997" s="2">
        <v>42489</v>
      </c>
      <c r="D997" s="3">
        <v>73.2</v>
      </c>
      <c r="E997" s="14">
        <f t="shared" si="77"/>
        <v>73.830139029592743</v>
      </c>
      <c r="F997" s="19">
        <f t="shared" si="74"/>
        <v>73.157043777700167</v>
      </c>
      <c r="H997" s="18">
        <f t="shared" ref="H997:H1060" si="78">E997-F997</f>
        <v>0.67309525189257613</v>
      </c>
      <c r="I997" s="23">
        <f t="shared" si="75"/>
        <v>0.55420318118183487</v>
      </c>
      <c r="J997" s="22">
        <f t="shared" si="76"/>
        <v>0.11889207071074126</v>
      </c>
      <c r="R997" s="9">
        <v>0</v>
      </c>
    </row>
    <row r="998" spans="3:18" x14ac:dyDescent="0.2">
      <c r="C998" s="2">
        <v>42492</v>
      </c>
      <c r="D998" s="3">
        <v>73.25</v>
      </c>
      <c r="E998" s="14">
        <f t="shared" si="77"/>
        <v>73.740886871193865</v>
      </c>
      <c r="F998" s="19">
        <f t="shared" ref="F998:F1061" si="79">D998*(2/(26+1)) + F997*(1-(2/(26+1)))</f>
        <v>73.163929423796446</v>
      </c>
      <c r="H998" s="18">
        <f t="shared" si="78"/>
        <v>0.57695744739741883</v>
      </c>
      <c r="I998" s="23">
        <f t="shared" si="75"/>
        <v>0.55875403442495164</v>
      </c>
      <c r="J998" s="22">
        <f t="shared" si="76"/>
        <v>1.8203412972467192E-2</v>
      </c>
      <c r="R998" s="9">
        <v>0</v>
      </c>
    </row>
    <row r="999" spans="3:18" x14ac:dyDescent="0.2">
      <c r="C999" s="2">
        <v>42493</v>
      </c>
      <c r="D999" s="3">
        <v>72.650000000000006</v>
      </c>
      <c r="E999" s="14">
        <f t="shared" si="77"/>
        <v>73.573058121779425</v>
      </c>
      <c r="F999" s="19">
        <f t="shared" si="79"/>
        <v>73.125860577589307</v>
      </c>
      <c r="H999" s="18">
        <f t="shared" si="78"/>
        <v>0.44719754419011792</v>
      </c>
      <c r="I999" s="23">
        <f t="shared" si="75"/>
        <v>0.5364427363779849</v>
      </c>
      <c r="J999" s="22">
        <f t="shared" si="76"/>
        <v>-8.9245192187866973E-2</v>
      </c>
      <c r="R999" s="9">
        <v>0</v>
      </c>
    </row>
    <row r="1000" spans="3:18" x14ac:dyDescent="0.2">
      <c r="C1000" s="2">
        <v>42494</v>
      </c>
      <c r="D1000" s="3">
        <v>71.349999999999994</v>
      </c>
      <c r="E1000" s="14">
        <f t="shared" si="77"/>
        <v>73.231049179967201</v>
      </c>
      <c r="F1000" s="19">
        <f t="shared" si="79"/>
        <v>72.994315349619725</v>
      </c>
      <c r="H1000" s="18">
        <f t="shared" si="78"/>
        <v>0.2367338303474753</v>
      </c>
      <c r="I1000" s="23">
        <f t="shared" si="75"/>
        <v>0.47650095517188301</v>
      </c>
      <c r="J1000" s="22">
        <f t="shared" si="76"/>
        <v>-0.23976712482440771</v>
      </c>
      <c r="R1000" s="9">
        <v>0</v>
      </c>
    </row>
    <row r="1001" spans="3:18" x14ac:dyDescent="0.2">
      <c r="C1001" s="2">
        <v>42496</v>
      </c>
      <c r="D1001" s="3">
        <v>70.75</v>
      </c>
      <c r="E1001" s="14">
        <f t="shared" si="77"/>
        <v>72.849349306126086</v>
      </c>
      <c r="F1001" s="19">
        <f t="shared" si="79"/>
        <v>72.828069768166415</v>
      </c>
      <c r="H1001" s="18">
        <f t="shared" si="78"/>
        <v>2.1279537959671302E-2</v>
      </c>
      <c r="I1001" s="23">
        <f t="shared" si="75"/>
        <v>0.3854566717294407</v>
      </c>
      <c r="J1001" s="22">
        <f t="shared" si="76"/>
        <v>-0.3641771337697694</v>
      </c>
      <c r="R1001" s="9">
        <v>0</v>
      </c>
    </row>
    <row r="1002" spans="3:18" x14ac:dyDescent="0.2">
      <c r="C1002" s="2">
        <v>42499</v>
      </c>
      <c r="D1002" s="3">
        <v>72.05</v>
      </c>
      <c r="E1002" s="14">
        <f t="shared" si="77"/>
        <v>72.72637248979899</v>
      </c>
      <c r="F1002" s="19">
        <f t="shared" si="79"/>
        <v>72.770434970524462</v>
      </c>
      <c r="H1002" s="18">
        <f t="shared" si="78"/>
        <v>-4.4062480725472142E-2</v>
      </c>
      <c r="I1002" s="23">
        <f t="shared" si="75"/>
        <v>0.29955284123845816</v>
      </c>
      <c r="J1002" s="22">
        <f t="shared" si="76"/>
        <v>-0.3436153219639303</v>
      </c>
      <c r="R1002" s="9">
        <v>0</v>
      </c>
    </row>
    <row r="1003" spans="3:18" x14ac:dyDescent="0.2">
      <c r="C1003" s="2">
        <v>42500</v>
      </c>
      <c r="D1003" s="3">
        <v>73.2</v>
      </c>
      <c r="E1003" s="14">
        <f t="shared" si="77"/>
        <v>72.799238260599139</v>
      </c>
      <c r="F1003" s="19">
        <f t="shared" si="79"/>
        <v>72.802254602337456</v>
      </c>
      <c r="H1003" s="18">
        <f t="shared" si="78"/>
        <v>-3.0163417383164415E-3</v>
      </c>
      <c r="I1003" s="23">
        <f t="shared" si="75"/>
        <v>0.23903900464310326</v>
      </c>
      <c r="J1003" s="22">
        <f t="shared" si="76"/>
        <v>-0.24205534638141971</v>
      </c>
      <c r="R1003" s="9">
        <v>0</v>
      </c>
    </row>
    <row r="1004" spans="3:18" x14ac:dyDescent="0.2">
      <c r="C1004" s="2">
        <v>42501</v>
      </c>
      <c r="D1004" s="3">
        <v>73.25</v>
      </c>
      <c r="E1004" s="14">
        <f t="shared" si="77"/>
        <v>72.86858622050697</v>
      </c>
      <c r="F1004" s="19">
        <f t="shared" si="79"/>
        <v>72.83542092809023</v>
      </c>
      <c r="H1004" s="18">
        <f t="shared" si="78"/>
        <v>3.3165292416740044E-2</v>
      </c>
      <c r="I1004" s="23">
        <f t="shared" si="75"/>
        <v>0.19786426219783063</v>
      </c>
      <c r="J1004" s="22">
        <f t="shared" si="76"/>
        <v>-0.16469896978109058</v>
      </c>
      <c r="R1004" s="9">
        <v>0</v>
      </c>
    </row>
    <row r="1005" spans="3:18" x14ac:dyDescent="0.2">
      <c r="C1005" s="2">
        <v>42502</v>
      </c>
      <c r="D1005" s="3">
        <v>72.599999999999994</v>
      </c>
      <c r="E1005" s="14">
        <f t="shared" si="77"/>
        <v>72.827265263505893</v>
      </c>
      <c r="F1005" s="19">
        <f t="shared" si="79"/>
        <v>72.817982340824287</v>
      </c>
      <c r="H1005" s="18">
        <f t="shared" si="78"/>
        <v>9.2829226816064647E-3</v>
      </c>
      <c r="I1005" s="23">
        <f t="shared" si="75"/>
        <v>0.16014799429458579</v>
      </c>
      <c r="J1005" s="22">
        <f t="shared" si="76"/>
        <v>-0.15086507161297932</v>
      </c>
      <c r="R1005" s="9">
        <v>0</v>
      </c>
    </row>
    <row r="1006" spans="3:18" x14ac:dyDescent="0.2">
      <c r="C1006" s="2">
        <v>42503</v>
      </c>
      <c r="D1006" s="3">
        <v>73.3</v>
      </c>
      <c r="E1006" s="14">
        <f t="shared" si="77"/>
        <v>72.899993684504992</v>
      </c>
      <c r="F1006" s="19">
        <f t="shared" si="79"/>
        <v>72.853687352615083</v>
      </c>
      <c r="H1006" s="18">
        <f t="shared" si="78"/>
        <v>4.6306331889908847E-2</v>
      </c>
      <c r="I1006" s="23">
        <f t="shared" si="75"/>
        <v>0.13737966181365041</v>
      </c>
      <c r="J1006" s="22">
        <f t="shared" si="76"/>
        <v>-9.1073329923741564E-2</v>
      </c>
      <c r="R1006" s="9">
        <v>0</v>
      </c>
    </row>
    <row r="1007" spans="3:18" x14ac:dyDescent="0.2">
      <c r="C1007" s="2">
        <v>42507</v>
      </c>
      <c r="D1007" s="3">
        <v>73.349999999999994</v>
      </c>
      <c r="E1007" s="14">
        <f t="shared" si="77"/>
        <v>72.969225425350373</v>
      </c>
      <c r="F1007" s="19">
        <f t="shared" si="79"/>
        <v>72.890451252421371</v>
      </c>
      <c r="H1007" s="18">
        <f t="shared" si="78"/>
        <v>7.8774172929001907E-2</v>
      </c>
      <c r="I1007" s="23">
        <f t="shared" si="75"/>
        <v>0.12565856403672071</v>
      </c>
      <c r="J1007" s="22">
        <f t="shared" si="76"/>
        <v>-4.6884391107718804E-2</v>
      </c>
      <c r="R1007" s="9">
        <v>0</v>
      </c>
    </row>
    <row r="1008" spans="3:18" x14ac:dyDescent="0.2">
      <c r="C1008" s="2">
        <v>42508</v>
      </c>
      <c r="D1008" s="3">
        <v>74.45</v>
      </c>
      <c r="E1008" s="14">
        <f t="shared" si="77"/>
        <v>73.197036898373398</v>
      </c>
      <c r="F1008" s="19">
        <f t="shared" si="79"/>
        <v>73.005973381871641</v>
      </c>
      <c r="H1008" s="18">
        <f t="shared" si="78"/>
        <v>0.19106351650175668</v>
      </c>
      <c r="I1008" s="23">
        <f t="shared" si="75"/>
        <v>0.13873955452972792</v>
      </c>
      <c r="J1008" s="22">
        <f t="shared" si="76"/>
        <v>5.2323961972028765E-2</v>
      </c>
      <c r="R1008" s="9">
        <v>0</v>
      </c>
    </row>
    <row r="1009" spans="3:18" x14ac:dyDescent="0.2">
      <c r="C1009" s="2">
        <v>42509</v>
      </c>
      <c r="D1009" s="3">
        <v>73.75</v>
      </c>
      <c r="E1009" s="14">
        <f t="shared" si="77"/>
        <v>73.282108144777482</v>
      </c>
      <c r="F1009" s="19">
        <f t="shared" si="79"/>
        <v>73.061086464695961</v>
      </c>
      <c r="H1009" s="18">
        <f t="shared" si="78"/>
        <v>0.22102168008152034</v>
      </c>
      <c r="I1009" s="23">
        <f t="shared" si="75"/>
        <v>0.15519597964008641</v>
      </c>
      <c r="J1009" s="22">
        <f t="shared" si="76"/>
        <v>6.5825700441433932E-2</v>
      </c>
      <c r="R1009" s="9">
        <v>0</v>
      </c>
    </row>
    <row r="1010" spans="3:18" x14ac:dyDescent="0.2">
      <c r="C1010" s="2">
        <v>42510</v>
      </c>
      <c r="D1010" s="3">
        <v>75.05</v>
      </c>
      <c r="E1010" s="14">
        <f t="shared" si="77"/>
        <v>73.554091507119409</v>
      </c>
      <c r="F1010" s="19">
        <f t="shared" si="79"/>
        <v>73.208413393237009</v>
      </c>
      <c r="H1010" s="18">
        <f t="shared" si="78"/>
        <v>0.34567811388239988</v>
      </c>
      <c r="I1010" s="23">
        <f t="shared" si="75"/>
        <v>0.19329240648854912</v>
      </c>
      <c r="J1010" s="22">
        <f t="shared" si="76"/>
        <v>0.15238570739385077</v>
      </c>
      <c r="R1010" s="9">
        <v>0</v>
      </c>
    </row>
    <row r="1011" spans="3:18" x14ac:dyDescent="0.2">
      <c r="C1011" s="2">
        <v>42513</v>
      </c>
      <c r="D1011" s="3">
        <v>77</v>
      </c>
      <c r="E1011" s="14">
        <f t="shared" si="77"/>
        <v>74.084231275254893</v>
      </c>
      <c r="F1011" s="19">
        <f t="shared" si="79"/>
        <v>73.48927166040464</v>
      </c>
      <c r="H1011" s="18">
        <f t="shared" si="78"/>
        <v>0.59495961485025362</v>
      </c>
      <c r="I1011" s="23">
        <f t="shared" si="75"/>
        <v>0.27362584816089003</v>
      </c>
      <c r="J1011" s="22">
        <f t="shared" si="76"/>
        <v>0.32133376668936359</v>
      </c>
      <c r="R1011" s="9">
        <v>0</v>
      </c>
    </row>
    <row r="1012" spans="3:18" x14ac:dyDescent="0.2">
      <c r="C1012" s="2">
        <v>42514</v>
      </c>
      <c r="D1012" s="3">
        <v>77.849999999999994</v>
      </c>
      <c r="E1012" s="14">
        <f t="shared" si="77"/>
        <v>74.663580309831062</v>
      </c>
      <c r="F1012" s="19">
        <f t="shared" si="79"/>
        <v>73.812288574448743</v>
      </c>
      <c r="H1012" s="18">
        <f t="shared" si="78"/>
        <v>0.85129173538231839</v>
      </c>
      <c r="I1012" s="23">
        <f t="shared" si="75"/>
        <v>0.38915902560517573</v>
      </c>
      <c r="J1012" s="22">
        <f t="shared" si="76"/>
        <v>0.46213270977714266</v>
      </c>
      <c r="R1012" s="9">
        <v>0</v>
      </c>
    </row>
    <row r="1013" spans="3:18" x14ac:dyDescent="0.2">
      <c r="C1013" s="2">
        <v>42515</v>
      </c>
      <c r="D1013" s="3">
        <v>78.900000000000006</v>
      </c>
      <c r="E1013" s="14">
        <f t="shared" si="77"/>
        <v>75.31533718524166</v>
      </c>
      <c r="F1013" s="19">
        <f t="shared" si="79"/>
        <v>74.189156087452545</v>
      </c>
      <c r="H1013" s="18">
        <f t="shared" si="78"/>
        <v>1.1261810977891145</v>
      </c>
      <c r="I1013" s="23">
        <f t="shared" si="75"/>
        <v>0.53656344004196355</v>
      </c>
      <c r="J1013" s="22">
        <f t="shared" si="76"/>
        <v>0.58961765774715091</v>
      </c>
      <c r="R1013" s="9">
        <v>0</v>
      </c>
    </row>
    <row r="1014" spans="3:18" x14ac:dyDescent="0.2">
      <c r="C1014" s="2">
        <v>42516</v>
      </c>
      <c r="D1014" s="3">
        <v>79.349999999999994</v>
      </c>
      <c r="E1014" s="14">
        <f t="shared" si="77"/>
        <v>75.936054541358331</v>
      </c>
      <c r="F1014" s="19">
        <f t="shared" si="79"/>
        <v>74.571440821715328</v>
      </c>
      <c r="H1014" s="18">
        <f t="shared" si="78"/>
        <v>1.3646137196430033</v>
      </c>
      <c r="I1014" s="23">
        <f t="shared" si="75"/>
        <v>0.70217349596217149</v>
      </c>
      <c r="J1014" s="22">
        <f t="shared" si="76"/>
        <v>0.66244022368083177</v>
      </c>
      <c r="R1014" s="9">
        <v>0</v>
      </c>
    </row>
    <row r="1015" spans="3:18" x14ac:dyDescent="0.2">
      <c r="C1015" s="2">
        <v>42517</v>
      </c>
      <c r="D1015" s="3">
        <v>79.599999999999994</v>
      </c>
      <c r="E1015" s="14">
        <f t="shared" si="77"/>
        <v>76.499738458072429</v>
      </c>
      <c r="F1015" s="19">
        <f t="shared" si="79"/>
        <v>74.943926686773452</v>
      </c>
      <c r="H1015" s="18">
        <f t="shared" si="78"/>
        <v>1.555811771298977</v>
      </c>
      <c r="I1015" s="23">
        <f t="shared" si="75"/>
        <v>0.8729011510295327</v>
      </c>
      <c r="J1015" s="22">
        <f t="shared" si="76"/>
        <v>0.68291062026944427</v>
      </c>
      <c r="R1015" s="9">
        <v>0</v>
      </c>
    </row>
    <row r="1016" spans="3:18" x14ac:dyDescent="0.2">
      <c r="C1016" s="2">
        <v>42520</v>
      </c>
      <c r="D1016" s="3">
        <v>79.55</v>
      </c>
      <c r="E1016" s="14">
        <f t="shared" si="77"/>
        <v>76.969009464522827</v>
      </c>
      <c r="F1016" s="19">
        <f t="shared" si="79"/>
        <v>75.285117302568011</v>
      </c>
      <c r="H1016" s="18">
        <f t="shared" si="78"/>
        <v>1.6838921619548159</v>
      </c>
      <c r="I1016" s="23">
        <f t="shared" si="75"/>
        <v>1.0350993532145893</v>
      </c>
      <c r="J1016" s="22">
        <f t="shared" si="76"/>
        <v>0.6487928087402266</v>
      </c>
      <c r="R1016" s="9">
        <v>0</v>
      </c>
    </row>
    <row r="1017" spans="3:18" x14ac:dyDescent="0.2">
      <c r="C1017" s="2">
        <v>42521</v>
      </c>
      <c r="D1017" s="3">
        <v>78.900000000000006</v>
      </c>
      <c r="E1017" s="14">
        <f t="shared" si="77"/>
        <v>77.266084931519316</v>
      </c>
      <c r="F1017" s="19">
        <f t="shared" si="79"/>
        <v>75.552886391266682</v>
      </c>
      <c r="H1017" s="18">
        <f t="shared" si="78"/>
        <v>1.713198540252634</v>
      </c>
      <c r="I1017" s="23">
        <f t="shared" si="75"/>
        <v>1.1707191906221983</v>
      </c>
      <c r="J1017" s="22">
        <f t="shared" si="76"/>
        <v>0.54247934963043565</v>
      </c>
      <c r="R1017" s="9">
        <v>0</v>
      </c>
    </row>
    <row r="1018" spans="3:18" x14ac:dyDescent="0.2">
      <c r="C1018" s="2">
        <v>42522</v>
      </c>
      <c r="D1018" s="3">
        <v>78.7</v>
      </c>
      <c r="E1018" s="14">
        <f t="shared" si="77"/>
        <v>77.486687249747106</v>
      </c>
      <c r="F1018" s="19">
        <f t="shared" si="79"/>
        <v>75.786005917839532</v>
      </c>
      <c r="H1018" s="18">
        <f t="shared" si="78"/>
        <v>1.7006813319075746</v>
      </c>
      <c r="I1018" s="23">
        <f t="shared" si="75"/>
        <v>1.2767116188792738</v>
      </c>
      <c r="J1018" s="22">
        <f t="shared" si="76"/>
        <v>0.42396971302830089</v>
      </c>
      <c r="R1018" s="9">
        <v>0</v>
      </c>
    </row>
    <row r="1019" spans="3:18" x14ac:dyDescent="0.2">
      <c r="C1019" s="2">
        <v>42523</v>
      </c>
      <c r="D1019" s="3">
        <v>79.7</v>
      </c>
      <c r="E1019" s="14">
        <f t="shared" si="77"/>
        <v>77.827196903632171</v>
      </c>
      <c r="F1019" s="19">
        <f t="shared" si="79"/>
        <v>76.075931405406962</v>
      </c>
      <c r="H1019" s="18">
        <f t="shared" si="78"/>
        <v>1.7512654982252087</v>
      </c>
      <c r="I1019" s="23">
        <f t="shared" si="75"/>
        <v>1.3716223947484607</v>
      </c>
      <c r="J1019" s="22">
        <f t="shared" si="76"/>
        <v>0.37964310347674801</v>
      </c>
      <c r="R1019" s="9">
        <v>0</v>
      </c>
    </row>
    <row r="1020" spans="3:18" x14ac:dyDescent="0.2">
      <c r="C1020" s="2">
        <v>42524</v>
      </c>
      <c r="D1020" s="3">
        <v>79</v>
      </c>
      <c r="E1020" s="14">
        <f t="shared" si="77"/>
        <v>78.00762814922723</v>
      </c>
      <c r="F1020" s="19">
        <f t="shared" si="79"/>
        <v>76.292529079080524</v>
      </c>
      <c r="H1020" s="18">
        <f t="shared" si="78"/>
        <v>1.7150990701467066</v>
      </c>
      <c r="I1020" s="23">
        <f t="shared" si="75"/>
        <v>1.4403177298281098</v>
      </c>
      <c r="J1020" s="22">
        <f t="shared" si="76"/>
        <v>0.2747813403185968</v>
      </c>
      <c r="R1020" s="9">
        <v>0</v>
      </c>
    </row>
    <row r="1021" spans="3:18" x14ac:dyDescent="0.2">
      <c r="C1021" s="2">
        <v>42527</v>
      </c>
      <c r="D1021" s="3">
        <v>79.05</v>
      </c>
      <c r="E1021" s="14">
        <f t="shared" si="77"/>
        <v>78.167993049346109</v>
      </c>
      <c r="F1021" s="19">
        <f t="shared" si="79"/>
        <v>76.496786184333814</v>
      </c>
      <c r="H1021" s="18">
        <f t="shared" si="78"/>
        <v>1.6712068650122944</v>
      </c>
      <c r="I1021" s="23">
        <f t="shared" si="75"/>
        <v>1.4864955568649467</v>
      </c>
      <c r="J1021" s="22">
        <f t="shared" si="76"/>
        <v>0.18471130814734771</v>
      </c>
      <c r="R1021" s="9">
        <v>0</v>
      </c>
    </row>
    <row r="1022" spans="3:18" x14ac:dyDescent="0.2">
      <c r="C1022" s="2">
        <v>42528</v>
      </c>
      <c r="D1022" s="3">
        <v>79.2</v>
      </c>
      <c r="E1022" s="14">
        <f t="shared" si="77"/>
        <v>78.326763349446708</v>
      </c>
      <c r="F1022" s="19">
        <f t="shared" si="79"/>
        <v>76.697024244753521</v>
      </c>
      <c r="H1022" s="18">
        <f t="shared" si="78"/>
        <v>1.6297391046931864</v>
      </c>
      <c r="I1022" s="23">
        <f t="shared" si="75"/>
        <v>1.5151442664305947</v>
      </c>
      <c r="J1022" s="22">
        <f t="shared" si="76"/>
        <v>0.11459483826259165</v>
      </c>
      <c r="R1022" s="9">
        <v>0</v>
      </c>
    </row>
    <row r="1023" spans="3:18" x14ac:dyDescent="0.2">
      <c r="C1023" s="2">
        <v>42529</v>
      </c>
      <c r="D1023" s="3">
        <v>78.2</v>
      </c>
      <c r="E1023" s="14">
        <f t="shared" si="77"/>
        <v>78.307261295685677</v>
      </c>
      <c r="F1023" s="19">
        <f t="shared" si="79"/>
        <v>76.808355782179191</v>
      </c>
      <c r="H1023" s="18">
        <f t="shared" si="78"/>
        <v>1.4989055135064859</v>
      </c>
      <c r="I1023" s="23">
        <f t="shared" si="75"/>
        <v>1.5118965158457729</v>
      </c>
      <c r="J1023" s="22">
        <f t="shared" si="76"/>
        <v>-1.2991002339286961E-2</v>
      </c>
      <c r="R1023" s="9">
        <v>0</v>
      </c>
    </row>
    <row r="1024" spans="3:18" x14ac:dyDescent="0.2">
      <c r="C1024" s="2">
        <v>42530</v>
      </c>
      <c r="D1024" s="3">
        <v>77.8</v>
      </c>
      <c r="E1024" s="14">
        <f t="shared" si="77"/>
        <v>78.22922109634942</v>
      </c>
      <c r="F1024" s="19">
        <f t="shared" si="79"/>
        <v>76.88181090942517</v>
      </c>
      <c r="H1024" s="18">
        <f t="shared" si="78"/>
        <v>1.3474101869242503</v>
      </c>
      <c r="I1024" s="23">
        <f t="shared" si="75"/>
        <v>1.4789992500614686</v>
      </c>
      <c r="J1024" s="22">
        <f t="shared" si="76"/>
        <v>-0.1315890631372183</v>
      </c>
      <c r="R1024" s="9">
        <v>0</v>
      </c>
    </row>
    <row r="1025" spans="3:18" x14ac:dyDescent="0.2">
      <c r="C1025" s="2">
        <v>42531</v>
      </c>
      <c r="D1025" s="3">
        <v>76.25</v>
      </c>
      <c r="E1025" s="14">
        <f t="shared" si="77"/>
        <v>77.924725543064895</v>
      </c>
      <c r="F1025" s="19">
        <f t="shared" si="79"/>
        <v>76.835010101319611</v>
      </c>
      <c r="H1025" s="18">
        <f t="shared" si="78"/>
        <v>1.0897154417452839</v>
      </c>
      <c r="I1025" s="23">
        <f t="shared" si="75"/>
        <v>1.4011424883982317</v>
      </c>
      <c r="J1025" s="22">
        <f t="shared" si="76"/>
        <v>-0.31142704665294785</v>
      </c>
      <c r="R1025" s="9">
        <v>0</v>
      </c>
    </row>
    <row r="1026" spans="3:18" x14ac:dyDescent="0.2">
      <c r="C1026" s="2">
        <v>42534</v>
      </c>
      <c r="D1026" s="3">
        <v>75.099999999999994</v>
      </c>
      <c r="E1026" s="14">
        <f t="shared" si="77"/>
        <v>77.490152382593365</v>
      </c>
      <c r="F1026" s="19">
        <f t="shared" si="79"/>
        <v>76.706490834555183</v>
      </c>
      <c r="H1026" s="18">
        <f t="shared" si="78"/>
        <v>0.78366154803818233</v>
      </c>
      <c r="I1026" s="23">
        <f t="shared" ref="I1026:I1089" si="80">(H1026*(2/(9+1))+I1025*(1-(2/(9+1))))</f>
        <v>1.277646300326222</v>
      </c>
      <c r="J1026" s="22">
        <f t="shared" ref="J1026:J1089" si="81">H1026-I1026</f>
        <v>-0.49398475228803962</v>
      </c>
      <c r="R1026" s="9">
        <v>0</v>
      </c>
    </row>
    <row r="1027" spans="3:18" x14ac:dyDescent="0.2">
      <c r="C1027" s="2">
        <v>42535</v>
      </c>
      <c r="D1027" s="3">
        <v>73.55</v>
      </c>
      <c r="E1027" s="14">
        <f t="shared" si="77"/>
        <v>76.88397509296361</v>
      </c>
      <c r="F1027" s="19">
        <f t="shared" si="79"/>
        <v>76.472676698662212</v>
      </c>
      <c r="H1027" s="18">
        <f t="shared" si="78"/>
        <v>0.41129839430139725</v>
      </c>
      <c r="I1027" s="23">
        <f t="shared" si="80"/>
        <v>1.104376719121257</v>
      </c>
      <c r="J1027" s="22">
        <f t="shared" si="81"/>
        <v>-0.69307832481985976</v>
      </c>
      <c r="R1027" s="9">
        <v>0</v>
      </c>
    </row>
    <row r="1028" spans="3:18" x14ac:dyDescent="0.2">
      <c r="C1028" s="2">
        <v>42536</v>
      </c>
      <c r="D1028" s="3">
        <v>73.650000000000006</v>
      </c>
      <c r="E1028" s="14">
        <f t="shared" si="77"/>
        <v>76.386440463276898</v>
      </c>
      <c r="F1028" s="19">
        <f t="shared" si="79"/>
        <v>76.263589535798332</v>
      </c>
      <c r="H1028" s="18">
        <f t="shared" si="78"/>
        <v>0.12285092747856652</v>
      </c>
      <c r="I1028" s="23">
        <f t="shared" si="80"/>
        <v>0.908071560792719</v>
      </c>
      <c r="J1028" s="22">
        <f t="shared" si="81"/>
        <v>-0.78522063331415248</v>
      </c>
      <c r="R1028" s="9">
        <v>0</v>
      </c>
    </row>
    <row r="1029" spans="3:18" x14ac:dyDescent="0.2">
      <c r="C1029" s="2">
        <v>42537</v>
      </c>
      <c r="D1029" s="3">
        <v>73.650000000000006</v>
      </c>
      <c r="E1029" s="14">
        <f t="shared" si="77"/>
        <v>75.965449622772766</v>
      </c>
      <c r="F1029" s="19">
        <f t="shared" si="79"/>
        <v>76.069990310924368</v>
      </c>
      <c r="H1029" s="18">
        <f t="shared" si="78"/>
        <v>-0.10454068815160156</v>
      </c>
      <c r="I1029" s="23">
        <f t="shared" si="80"/>
        <v>0.70554911100385498</v>
      </c>
      <c r="J1029" s="22">
        <f t="shared" si="81"/>
        <v>-0.81008979915545654</v>
      </c>
      <c r="R1029" s="9">
        <v>0</v>
      </c>
    </row>
    <row r="1030" spans="3:18" x14ac:dyDescent="0.2">
      <c r="C1030" s="2">
        <v>42538</v>
      </c>
      <c r="D1030" s="3">
        <v>74.849999999999994</v>
      </c>
      <c r="E1030" s="14">
        <f t="shared" si="77"/>
        <v>75.793841988500034</v>
      </c>
      <c r="F1030" s="19">
        <f t="shared" si="79"/>
        <v>75.9796206582633</v>
      </c>
      <c r="H1030" s="18">
        <f t="shared" si="78"/>
        <v>-0.18577866976326618</v>
      </c>
      <c r="I1030" s="23">
        <f t="shared" si="80"/>
        <v>0.52728355485043077</v>
      </c>
      <c r="J1030" s="22">
        <f t="shared" si="81"/>
        <v>-0.71306222461369695</v>
      </c>
      <c r="R1030" s="9">
        <v>0</v>
      </c>
    </row>
    <row r="1031" spans="3:18" x14ac:dyDescent="0.2">
      <c r="C1031" s="2">
        <v>42541</v>
      </c>
      <c r="D1031" s="3">
        <v>75.95</v>
      </c>
      <c r="E1031" s="14">
        <f t="shared" si="77"/>
        <v>75.817866297961572</v>
      </c>
      <c r="F1031" s="19">
        <f t="shared" si="79"/>
        <v>75.977426535428989</v>
      </c>
      <c r="H1031" s="18">
        <f t="shared" si="78"/>
        <v>-0.15956023746741721</v>
      </c>
      <c r="I1031" s="23">
        <f t="shared" si="80"/>
        <v>0.38991479638686122</v>
      </c>
      <c r="J1031" s="22">
        <f t="shared" si="81"/>
        <v>-0.54947503385427843</v>
      </c>
      <c r="R1031" s="9">
        <v>0</v>
      </c>
    </row>
    <row r="1032" spans="3:18" x14ac:dyDescent="0.2">
      <c r="C1032" s="2">
        <v>42542</v>
      </c>
      <c r="D1032" s="3">
        <v>76.349999999999994</v>
      </c>
      <c r="E1032" s="14">
        <f t="shared" si="77"/>
        <v>75.899733021352091</v>
      </c>
      <c r="F1032" s="19">
        <f t="shared" si="79"/>
        <v>76.005024569841652</v>
      </c>
      <c r="H1032" s="18">
        <f t="shared" si="78"/>
        <v>-0.10529154848956068</v>
      </c>
      <c r="I1032" s="23">
        <f t="shared" si="80"/>
        <v>0.2908735274115769</v>
      </c>
      <c r="J1032" s="22">
        <f t="shared" si="81"/>
        <v>-0.39616507590113759</v>
      </c>
      <c r="R1032" s="9">
        <v>0</v>
      </c>
    </row>
    <row r="1033" spans="3:18" x14ac:dyDescent="0.2">
      <c r="C1033" s="2">
        <v>42543</v>
      </c>
      <c r="D1033" s="3">
        <v>76.849999999999994</v>
      </c>
      <c r="E1033" s="14">
        <f t="shared" si="77"/>
        <v>76.045927941144072</v>
      </c>
      <c r="F1033" s="19">
        <f t="shared" si="79"/>
        <v>76.067615342445976</v>
      </c>
      <c r="H1033" s="18">
        <f t="shared" si="78"/>
        <v>-2.1687401301903719E-2</v>
      </c>
      <c r="I1033" s="23">
        <f t="shared" si="80"/>
        <v>0.22836134166888078</v>
      </c>
      <c r="J1033" s="22">
        <f t="shared" si="81"/>
        <v>-0.2500487429707845</v>
      </c>
      <c r="R1033" s="9">
        <v>0</v>
      </c>
    </row>
    <row r="1034" spans="3:18" x14ac:dyDescent="0.2">
      <c r="C1034" s="2">
        <v>42544</v>
      </c>
      <c r="D1034" s="3">
        <v>76.95</v>
      </c>
      <c r="E1034" s="14">
        <f t="shared" si="77"/>
        <v>76.185015950198832</v>
      </c>
      <c r="F1034" s="19">
        <f t="shared" si="79"/>
        <v>76.132977168931461</v>
      </c>
      <c r="H1034" s="18">
        <f t="shared" si="78"/>
        <v>5.2038781267370382E-2</v>
      </c>
      <c r="I1034" s="23">
        <f t="shared" si="80"/>
        <v>0.19309682958857871</v>
      </c>
      <c r="J1034" s="22">
        <f t="shared" si="81"/>
        <v>-0.14105804832120833</v>
      </c>
      <c r="R1034" s="9">
        <v>0</v>
      </c>
    </row>
    <row r="1035" spans="3:18" x14ac:dyDescent="0.2">
      <c r="C1035" s="2">
        <v>42545</v>
      </c>
      <c r="D1035" s="3">
        <v>75.75</v>
      </c>
      <c r="E1035" s="14">
        <f t="shared" si="77"/>
        <v>76.11809041939901</v>
      </c>
      <c r="F1035" s="19">
        <f t="shared" si="79"/>
        <v>76.104608489751357</v>
      </c>
      <c r="H1035" s="18">
        <f t="shared" si="78"/>
        <v>1.3481929647653601E-2</v>
      </c>
      <c r="I1035" s="23">
        <f t="shared" si="80"/>
        <v>0.15717384960039371</v>
      </c>
      <c r="J1035" s="22">
        <f t="shared" si="81"/>
        <v>-0.14369191995274011</v>
      </c>
      <c r="R1035" s="9">
        <v>0</v>
      </c>
    </row>
    <row r="1036" spans="3:18" x14ac:dyDescent="0.2">
      <c r="C1036" s="2">
        <v>42548</v>
      </c>
      <c r="D1036" s="3">
        <v>75.349999999999994</v>
      </c>
      <c r="E1036" s="14">
        <f t="shared" si="77"/>
        <v>75.999922662568395</v>
      </c>
      <c r="F1036" s="19">
        <f t="shared" si="79"/>
        <v>76.048711564584579</v>
      </c>
      <c r="H1036" s="18">
        <f t="shared" si="78"/>
        <v>-4.8788902016184466E-2</v>
      </c>
      <c r="I1036" s="23">
        <f t="shared" si="80"/>
        <v>0.11598129927707808</v>
      </c>
      <c r="J1036" s="22">
        <f t="shared" si="81"/>
        <v>-0.16477020129326253</v>
      </c>
      <c r="R1036" s="9">
        <v>0</v>
      </c>
    </row>
    <row r="1037" spans="3:18" x14ac:dyDescent="0.2">
      <c r="C1037" s="2">
        <v>42549</v>
      </c>
      <c r="D1037" s="3">
        <v>77.45</v>
      </c>
      <c r="E1037" s="14">
        <f t="shared" si="77"/>
        <v>76.223011483711716</v>
      </c>
      <c r="F1037" s="19">
        <f t="shared" si="79"/>
        <v>76.152510707948693</v>
      </c>
      <c r="H1037" s="18">
        <f t="shared" si="78"/>
        <v>7.0500775763022716E-2</v>
      </c>
      <c r="I1037" s="23">
        <f t="shared" si="80"/>
        <v>0.10688519457426701</v>
      </c>
      <c r="J1037" s="22">
        <f t="shared" si="81"/>
        <v>-3.6384418811244296E-2</v>
      </c>
      <c r="R1037" s="9">
        <v>0</v>
      </c>
    </row>
    <row r="1038" spans="3:18" x14ac:dyDescent="0.2">
      <c r="C1038" s="2">
        <v>42550</v>
      </c>
      <c r="D1038" s="3">
        <v>79.75</v>
      </c>
      <c r="E1038" s="14">
        <f t="shared" si="77"/>
        <v>76.765625101602225</v>
      </c>
      <c r="F1038" s="19">
        <f t="shared" si="79"/>
        <v>76.418991396248785</v>
      </c>
      <c r="H1038" s="18">
        <f t="shared" si="78"/>
        <v>0.34663370535344029</v>
      </c>
      <c r="I1038" s="23">
        <f t="shared" si="80"/>
        <v>0.15483489673010167</v>
      </c>
      <c r="J1038" s="22">
        <f t="shared" si="81"/>
        <v>0.19179880862333862</v>
      </c>
      <c r="R1038" s="9">
        <v>0</v>
      </c>
    </row>
    <row r="1039" spans="3:18" x14ac:dyDescent="0.2">
      <c r="C1039" s="2">
        <v>42551</v>
      </c>
      <c r="D1039" s="3">
        <v>80.150000000000006</v>
      </c>
      <c r="E1039" s="14">
        <f t="shared" si="77"/>
        <v>77.286298162894198</v>
      </c>
      <c r="F1039" s="19">
        <f t="shared" si="79"/>
        <v>76.69536240393407</v>
      </c>
      <c r="H1039" s="18">
        <f t="shared" si="78"/>
        <v>0.59093575896012851</v>
      </c>
      <c r="I1039" s="23">
        <f t="shared" si="80"/>
        <v>0.24205506917610706</v>
      </c>
      <c r="J1039" s="22">
        <f t="shared" si="81"/>
        <v>0.34888068978402142</v>
      </c>
      <c r="R1039" s="9">
        <v>0</v>
      </c>
    </row>
    <row r="1040" spans="3:18" x14ac:dyDescent="0.2">
      <c r="C1040" s="2">
        <v>42552</v>
      </c>
      <c r="D1040" s="3">
        <v>80.45</v>
      </c>
      <c r="E1040" s="14">
        <f t="shared" si="77"/>
        <v>77.773021522448943</v>
      </c>
      <c r="F1040" s="19">
        <f t="shared" si="79"/>
        <v>76.973483707346361</v>
      </c>
      <c r="H1040" s="18">
        <f t="shared" si="78"/>
        <v>0.79953781510258182</v>
      </c>
      <c r="I1040" s="23">
        <f t="shared" si="80"/>
        <v>0.35355161836140203</v>
      </c>
      <c r="J1040" s="22">
        <f t="shared" si="81"/>
        <v>0.44598619674117979</v>
      </c>
      <c r="R1040" s="9">
        <v>0</v>
      </c>
    </row>
    <row r="1041" spans="3:18" x14ac:dyDescent="0.2">
      <c r="C1041" s="2">
        <v>42555</v>
      </c>
      <c r="D1041" s="3">
        <v>80.650000000000006</v>
      </c>
      <c r="E1041" s="14">
        <f t="shared" si="77"/>
        <v>78.215633595918348</v>
      </c>
      <c r="F1041" s="19">
        <f t="shared" si="79"/>
        <v>77.245818247542914</v>
      </c>
      <c r="H1041" s="18">
        <f t="shared" si="78"/>
        <v>0.96981534837543393</v>
      </c>
      <c r="I1041" s="23">
        <f t="shared" si="80"/>
        <v>0.47680436436420842</v>
      </c>
      <c r="J1041" s="22">
        <f t="shared" si="81"/>
        <v>0.49301098401122551</v>
      </c>
      <c r="R1041" s="9">
        <v>0</v>
      </c>
    </row>
    <row r="1042" spans="3:18" x14ac:dyDescent="0.2">
      <c r="C1042" s="2">
        <v>42556</v>
      </c>
      <c r="D1042" s="3">
        <v>79.7</v>
      </c>
      <c r="E1042" s="14">
        <f t="shared" si="77"/>
        <v>78.443997658084754</v>
      </c>
      <c r="F1042" s="19">
        <f t="shared" si="79"/>
        <v>77.427609488465663</v>
      </c>
      <c r="H1042" s="18">
        <f t="shared" si="78"/>
        <v>1.0163881696190913</v>
      </c>
      <c r="I1042" s="23">
        <f t="shared" si="80"/>
        <v>0.58472112541518495</v>
      </c>
      <c r="J1042" s="22">
        <f t="shared" si="81"/>
        <v>0.43166704420390634</v>
      </c>
      <c r="R1042" s="9">
        <v>0</v>
      </c>
    </row>
    <row r="1043" spans="3:18" x14ac:dyDescent="0.2">
      <c r="C1043" s="2">
        <v>42557</v>
      </c>
      <c r="D1043" s="3">
        <v>79.599999999999994</v>
      </c>
      <c r="E1043" s="14">
        <f t="shared" si="77"/>
        <v>78.621844172225565</v>
      </c>
      <c r="F1043" s="19">
        <f t="shared" si="79"/>
        <v>77.588527304134871</v>
      </c>
      <c r="H1043" s="18">
        <f t="shared" si="78"/>
        <v>1.0333168680906937</v>
      </c>
      <c r="I1043" s="23">
        <f t="shared" si="80"/>
        <v>0.67444027395028672</v>
      </c>
      <c r="J1043" s="22">
        <f t="shared" si="81"/>
        <v>0.35887659414040696</v>
      </c>
      <c r="R1043" s="9">
        <v>0</v>
      </c>
    </row>
    <row r="1044" spans="3:18" x14ac:dyDescent="0.2">
      <c r="C1044" s="2">
        <v>42558</v>
      </c>
      <c r="D1044" s="3">
        <v>80.05</v>
      </c>
      <c r="E1044" s="14">
        <f t="shared" si="77"/>
        <v>78.841560453421636</v>
      </c>
      <c r="F1044" s="19">
        <f t="shared" si="79"/>
        <v>77.770858614939698</v>
      </c>
      <c r="H1044" s="18">
        <f t="shared" si="78"/>
        <v>1.0707018384819378</v>
      </c>
      <c r="I1044" s="23">
        <f t="shared" si="80"/>
        <v>0.753692586856617</v>
      </c>
      <c r="J1044" s="22">
        <f t="shared" si="81"/>
        <v>0.31700925162532079</v>
      </c>
      <c r="R1044" s="9">
        <v>0</v>
      </c>
    </row>
    <row r="1045" spans="3:18" x14ac:dyDescent="0.2">
      <c r="C1045" s="2">
        <v>42559</v>
      </c>
      <c r="D1045" s="3">
        <v>80.8</v>
      </c>
      <c r="E1045" s="14">
        <f t="shared" si="77"/>
        <v>79.142858845202923</v>
      </c>
      <c r="F1045" s="19">
        <f t="shared" si="79"/>
        <v>77.995239458277496</v>
      </c>
      <c r="H1045" s="18">
        <f t="shared" si="78"/>
        <v>1.1476193869254274</v>
      </c>
      <c r="I1045" s="23">
        <f t="shared" si="80"/>
        <v>0.83247794687037913</v>
      </c>
      <c r="J1045" s="22">
        <f t="shared" si="81"/>
        <v>0.31514144005504829</v>
      </c>
      <c r="R1045" s="9">
        <v>0</v>
      </c>
    </row>
    <row r="1046" spans="3:18" x14ac:dyDescent="0.2">
      <c r="C1046" s="2">
        <v>42562</v>
      </c>
      <c r="D1046" s="3">
        <v>81.3</v>
      </c>
      <c r="E1046" s="14">
        <f t="shared" si="77"/>
        <v>79.474726715171698</v>
      </c>
      <c r="F1046" s="19">
        <f t="shared" si="79"/>
        <v>78.24003653544213</v>
      </c>
      <c r="H1046" s="18">
        <f t="shared" si="78"/>
        <v>1.2346901797295686</v>
      </c>
      <c r="I1046" s="23">
        <f t="shared" si="80"/>
        <v>0.91292039344221698</v>
      </c>
      <c r="J1046" s="22">
        <f t="shared" si="81"/>
        <v>0.32176978628735164</v>
      </c>
      <c r="R1046" s="9">
        <v>0</v>
      </c>
    </row>
    <row r="1047" spans="3:18" x14ac:dyDescent="0.2">
      <c r="C1047" s="2">
        <v>42563</v>
      </c>
      <c r="D1047" s="3">
        <v>80.650000000000006</v>
      </c>
      <c r="E1047" s="14">
        <f t="shared" si="77"/>
        <v>79.655537989760674</v>
      </c>
      <c r="F1047" s="19">
        <f t="shared" si="79"/>
        <v>78.418552347631589</v>
      </c>
      <c r="H1047" s="18">
        <f t="shared" si="78"/>
        <v>1.2369856421290848</v>
      </c>
      <c r="I1047" s="23">
        <f t="shared" si="80"/>
        <v>0.97773344317959054</v>
      </c>
      <c r="J1047" s="22">
        <f t="shared" si="81"/>
        <v>0.25925219894949425</v>
      </c>
      <c r="R1047" s="9">
        <v>0</v>
      </c>
    </row>
    <row r="1048" spans="3:18" x14ac:dyDescent="0.2">
      <c r="C1048" s="2">
        <v>42564</v>
      </c>
      <c r="D1048" s="3">
        <v>80.75</v>
      </c>
      <c r="E1048" s="14">
        <f t="shared" ref="E1048:E1111" si="82">(D1048*(2/(12+1))+E1047*(1-(2/(12+1))))</f>
        <v>79.823916760566718</v>
      </c>
      <c r="F1048" s="19">
        <f t="shared" si="79"/>
        <v>78.591252173732954</v>
      </c>
      <c r="H1048" s="18">
        <f t="shared" si="78"/>
        <v>1.2326645868337636</v>
      </c>
      <c r="I1048" s="23">
        <f t="shared" si="80"/>
        <v>1.0287196719104252</v>
      </c>
      <c r="J1048" s="22">
        <f t="shared" si="81"/>
        <v>0.20394491492333833</v>
      </c>
      <c r="R1048" s="9">
        <v>0</v>
      </c>
    </row>
    <row r="1049" spans="3:18" x14ac:dyDescent="0.2">
      <c r="C1049" s="2">
        <v>42565</v>
      </c>
      <c r="D1049" s="3">
        <v>80.45</v>
      </c>
      <c r="E1049" s="14">
        <f t="shared" si="82"/>
        <v>79.920237258941071</v>
      </c>
      <c r="F1049" s="19">
        <f t="shared" si="79"/>
        <v>78.728937197900876</v>
      </c>
      <c r="H1049" s="18">
        <f t="shared" si="78"/>
        <v>1.1913000610401951</v>
      </c>
      <c r="I1049" s="23">
        <f t="shared" si="80"/>
        <v>1.0612357497363791</v>
      </c>
      <c r="J1049" s="22">
        <f t="shared" si="81"/>
        <v>0.13006431130381602</v>
      </c>
      <c r="R1049" s="9">
        <v>0</v>
      </c>
    </row>
    <row r="1050" spans="3:18" x14ac:dyDescent="0.2">
      <c r="C1050" s="2">
        <v>42566</v>
      </c>
      <c r="D1050" s="3">
        <v>80.349999999999994</v>
      </c>
      <c r="E1050" s="14">
        <f t="shared" si="82"/>
        <v>79.986354603719363</v>
      </c>
      <c r="F1050" s="19">
        <f t="shared" si="79"/>
        <v>78.849015923982293</v>
      </c>
      <c r="H1050" s="18">
        <f t="shared" si="78"/>
        <v>1.1373386797370699</v>
      </c>
      <c r="I1050" s="23">
        <f t="shared" si="80"/>
        <v>1.0764563357365173</v>
      </c>
      <c r="J1050" s="22">
        <f t="shared" si="81"/>
        <v>6.0882344000552591E-2</v>
      </c>
      <c r="R1050" s="9">
        <v>0</v>
      </c>
    </row>
    <row r="1051" spans="3:18" x14ac:dyDescent="0.2">
      <c r="C1051" s="2">
        <v>42569</v>
      </c>
      <c r="D1051" s="3">
        <v>80.45</v>
      </c>
      <c r="E1051" s="14">
        <f t="shared" si="82"/>
        <v>80.05768466468561</v>
      </c>
      <c r="F1051" s="19">
        <f t="shared" si="79"/>
        <v>78.967607337020638</v>
      </c>
      <c r="H1051" s="18">
        <f t="shared" si="78"/>
        <v>1.0900773276649716</v>
      </c>
      <c r="I1051" s="23">
        <f t="shared" si="80"/>
        <v>1.0791805341222083</v>
      </c>
      <c r="J1051" s="22">
        <f t="shared" si="81"/>
        <v>1.0896793542763294E-2</v>
      </c>
      <c r="R1051" s="9">
        <v>0</v>
      </c>
    </row>
    <row r="1052" spans="3:18" x14ac:dyDescent="0.2">
      <c r="C1052" s="2">
        <v>42570</v>
      </c>
      <c r="D1052" s="3">
        <v>80.25</v>
      </c>
      <c r="E1052" s="14">
        <f t="shared" si="82"/>
        <v>80.087271639349353</v>
      </c>
      <c r="F1052" s="19">
        <f t="shared" si="79"/>
        <v>79.062599386130216</v>
      </c>
      <c r="H1052" s="18">
        <f t="shared" si="78"/>
        <v>1.024672253219137</v>
      </c>
      <c r="I1052" s="23">
        <f t="shared" si="80"/>
        <v>1.0682788779415939</v>
      </c>
      <c r="J1052" s="22">
        <f t="shared" si="81"/>
        <v>-4.360662472245691E-2</v>
      </c>
      <c r="R1052" s="9">
        <v>0</v>
      </c>
    </row>
    <row r="1053" spans="3:18" x14ac:dyDescent="0.2">
      <c r="C1053" s="2">
        <v>42571</v>
      </c>
      <c r="D1053" s="3">
        <v>82</v>
      </c>
      <c r="E1053" s="14">
        <f t="shared" si="82"/>
        <v>80.381537540987907</v>
      </c>
      <c r="F1053" s="19">
        <f t="shared" si="79"/>
        <v>79.280184616787238</v>
      </c>
      <c r="H1053" s="18">
        <f t="shared" si="78"/>
        <v>1.1013529242006683</v>
      </c>
      <c r="I1053" s="23">
        <f t="shared" si="80"/>
        <v>1.0748936871934089</v>
      </c>
      <c r="J1053" s="22">
        <f t="shared" si="81"/>
        <v>2.6459237007259384E-2</v>
      </c>
      <c r="R1053" s="9">
        <v>0</v>
      </c>
    </row>
    <row r="1054" spans="3:18" x14ac:dyDescent="0.2">
      <c r="C1054" s="2">
        <v>42572</v>
      </c>
      <c r="D1054" s="3">
        <v>81.95</v>
      </c>
      <c r="E1054" s="14">
        <f t="shared" si="82"/>
        <v>80.622839457759</v>
      </c>
      <c r="F1054" s="19">
        <f t="shared" si="79"/>
        <v>79.477948719247436</v>
      </c>
      <c r="H1054" s="18">
        <f t="shared" si="78"/>
        <v>1.1448907385115632</v>
      </c>
      <c r="I1054" s="23">
        <f t="shared" si="80"/>
        <v>1.0888930974570399</v>
      </c>
      <c r="J1054" s="22">
        <f t="shared" si="81"/>
        <v>5.5997641054523317E-2</v>
      </c>
      <c r="R1054" s="9">
        <v>0</v>
      </c>
    </row>
    <row r="1055" spans="3:18" x14ac:dyDescent="0.2">
      <c r="C1055" s="2">
        <v>42573</v>
      </c>
      <c r="D1055" s="3">
        <v>82.35</v>
      </c>
      <c r="E1055" s="14">
        <f t="shared" si="82"/>
        <v>80.888556464257604</v>
      </c>
      <c r="F1055" s="19">
        <f t="shared" si="79"/>
        <v>79.690693258562433</v>
      </c>
      <c r="H1055" s="18">
        <f t="shared" si="78"/>
        <v>1.197863205695171</v>
      </c>
      <c r="I1055" s="23">
        <f t="shared" si="80"/>
        <v>1.1106871191046661</v>
      </c>
      <c r="J1055" s="22">
        <f t="shared" si="81"/>
        <v>8.7176086590504909E-2</v>
      </c>
      <c r="R1055" s="9">
        <v>0</v>
      </c>
    </row>
    <row r="1056" spans="3:18" x14ac:dyDescent="0.2">
      <c r="C1056" s="2">
        <v>42576</v>
      </c>
      <c r="D1056" s="3">
        <v>82.2</v>
      </c>
      <c r="E1056" s="14">
        <f t="shared" si="82"/>
        <v>81.09031700821798</v>
      </c>
      <c r="F1056" s="19">
        <f t="shared" si="79"/>
        <v>79.876567832002252</v>
      </c>
      <c r="H1056" s="18">
        <f t="shared" si="78"/>
        <v>1.2137491762157282</v>
      </c>
      <c r="I1056" s="23">
        <f t="shared" si="80"/>
        <v>1.1312995305268787</v>
      </c>
      <c r="J1056" s="22">
        <f t="shared" si="81"/>
        <v>8.2449645688849493E-2</v>
      </c>
      <c r="R1056" s="9">
        <v>0</v>
      </c>
    </row>
    <row r="1057" spans="3:18" x14ac:dyDescent="0.2">
      <c r="C1057" s="2">
        <v>42577</v>
      </c>
      <c r="D1057" s="3">
        <v>82.5</v>
      </c>
      <c r="E1057" s="14">
        <f t="shared" si="82"/>
        <v>81.307191314645976</v>
      </c>
      <c r="F1057" s="19">
        <f t="shared" si="79"/>
        <v>80.070896140742832</v>
      </c>
      <c r="H1057" s="18">
        <f t="shared" si="78"/>
        <v>1.2362951739031445</v>
      </c>
      <c r="I1057" s="23">
        <f t="shared" si="80"/>
        <v>1.1522986592021318</v>
      </c>
      <c r="J1057" s="22">
        <f t="shared" si="81"/>
        <v>8.3996514701012659E-2</v>
      </c>
      <c r="R1057" s="9">
        <v>0</v>
      </c>
    </row>
    <row r="1058" spans="3:18" x14ac:dyDescent="0.2">
      <c r="C1058" s="2">
        <v>42578</v>
      </c>
      <c r="D1058" s="3">
        <v>81.900000000000006</v>
      </c>
      <c r="E1058" s="14">
        <f t="shared" si="82"/>
        <v>81.398392650854277</v>
      </c>
      <c r="F1058" s="19">
        <f t="shared" si="79"/>
        <v>80.206385315502615</v>
      </c>
      <c r="H1058" s="18">
        <f t="shared" si="78"/>
        <v>1.1920073353516614</v>
      </c>
      <c r="I1058" s="23">
        <f t="shared" si="80"/>
        <v>1.1602403944320376</v>
      </c>
      <c r="J1058" s="22">
        <f t="shared" si="81"/>
        <v>3.1766940919623732E-2</v>
      </c>
      <c r="R1058" s="9">
        <v>0</v>
      </c>
    </row>
    <row r="1059" spans="3:18" x14ac:dyDescent="0.2">
      <c r="C1059" s="2">
        <v>42579</v>
      </c>
      <c r="D1059" s="3">
        <v>80.3</v>
      </c>
      <c r="E1059" s="14">
        <f t="shared" si="82"/>
        <v>81.229409166107459</v>
      </c>
      <c r="F1059" s="19">
        <f t="shared" si="79"/>
        <v>80.213319736576494</v>
      </c>
      <c r="H1059" s="18">
        <f t="shared" si="78"/>
        <v>1.0160894295309646</v>
      </c>
      <c r="I1059" s="23">
        <f t="shared" si="80"/>
        <v>1.131410201451823</v>
      </c>
      <c r="J1059" s="22">
        <f t="shared" si="81"/>
        <v>-0.11532077192085843</v>
      </c>
      <c r="R1059" s="9">
        <v>0</v>
      </c>
    </row>
    <row r="1060" spans="3:18" x14ac:dyDescent="0.2">
      <c r="C1060" s="2">
        <v>42580</v>
      </c>
      <c r="D1060" s="3">
        <v>80.3</v>
      </c>
      <c r="E1060" s="14">
        <f t="shared" si="82"/>
        <v>81.086423140552455</v>
      </c>
      <c r="F1060" s="19">
        <f t="shared" si="79"/>
        <v>80.219740496830084</v>
      </c>
      <c r="H1060" s="18">
        <f t="shared" si="78"/>
        <v>0.86668264372237047</v>
      </c>
      <c r="I1060" s="23">
        <f t="shared" si="80"/>
        <v>1.0784646899059325</v>
      </c>
      <c r="J1060" s="22">
        <f t="shared" si="81"/>
        <v>-0.211782046183562</v>
      </c>
      <c r="R1060" s="9">
        <v>0</v>
      </c>
    </row>
    <row r="1061" spans="3:18" x14ac:dyDescent="0.2">
      <c r="C1061" s="2">
        <v>42584</v>
      </c>
      <c r="D1061" s="3">
        <v>79.650000000000006</v>
      </c>
      <c r="E1061" s="14">
        <f t="shared" si="82"/>
        <v>80.865434965082841</v>
      </c>
      <c r="F1061" s="19">
        <f t="shared" si="79"/>
        <v>80.177537497064904</v>
      </c>
      <c r="H1061" s="18">
        <f t="shared" ref="H1061:H1124" si="83">E1061-F1061</f>
        <v>0.68789746801793683</v>
      </c>
      <c r="I1061" s="23">
        <f t="shared" si="80"/>
        <v>1.0003512455283334</v>
      </c>
      <c r="J1061" s="22">
        <f t="shared" si="81"/>
        <v>-0.3124537775103966</v>
      </c>
      <c r="R1061" s="9">
        <v>0</v>
      </c>
    </row>
    <row r="1062" spans="3:18" x14ac:dyDescent="0.2">
      <c r="C1062" s="2">
        <v>42585</v>
      </c>
      <c r="D1062" s="3">
        <v>80</v>
      </c>
      <c r="E1062" s="14">
        <f t="shared" si="82"/>
        <v>80.732291124300858</v>
      </c>
      <c r="F1062" s="19">
        <f t="shared" ref="F1062:F1125" si="84">D1062*(2/(26+1)) + F1061*(1-(2/(26+1)))</f>
        <v>80.164386571356388</v>
      </c>
      <c r="H1062" s="18">
        <f t="shared" si="83"/>
        <v>0.56790455294446929</v>
      </c>
      <c r="I1062" s="23">
        <f t="shared" si="80"/>
        <v>0.91386190701156067</v>
      </c>
      <c r="J1062" s="22">
        <f t="shared" si="81"/>
        <v>-0.34595735406709138</v>
      </c>
      <c r="R1062" s="9">
        <v>0</v>
      </c>
    </row>
    <row r="1063" spans="3:18" x14ac:dyDescent="0.2">
      <c r="C1063" s="2">
        <v>42586</v>
      </c>
      <c r="D1063" s="3">
        <v>80.5</v>
      </c>
      <c r="E1063" s="14">
        <f t="shared" si="82"/>
        <v>80.696554028254567</v>
      </c>
      <c r="F1063" s="19">
        <f t="shared" si="84"/>
        <v>80.189246825329988</v>
      </c>
      <c r="H1063" s="18">
        <f t="shared" si="83"/>
        <v>0.50730720292457931</v>
      </c>
      <c r="I1063" s="23">
        <f t="shared" si="80"/>
        <v>0.83255096619416447</v>
      </c>
      <c r="J1063" s="22">
        <f t="shared" si="81"/>
        <v>-0.32524376326958515</v>
      </c>
      <c r="R1063" s="9">
        <v>0</v>
      </c>
    </row>
    <row r="1064" spans="3:18" x14ac:dyDescent="0.2">
      <c r="C1064" s="2">
        <v>42587</v>
      </c>
      <c r="D1064" s="3">
        <v>81.55</v>
      </c>
      <c r="E1064" s="14">
        <f t="shared" si="82"/>
        <v>80.827853408523097</v>
      </c>
      <c r="F1064" s="19">
        <f t="shared" si="84"/>
        <v>80.290043356787024</v>
      </c>
      <c r="H1064" s="18">
        <f t="shared" si="83"/>
        <v>0.53781005173607355</v>
      </c>
      <c r="I1064" s="23">
        <f t="shared" si="80"/>
        <v>0.77360278330254628</v>
      </c>
      <c r="J1064" s="22">
        <f t="shared" si="81"/>
        <v>-0.23579273156647274</v>
      </c>
      <c r="R1064" s="9">
        <v>0</v>
      </c>
    </row>
    <row r="1065" spans="3:18" x14ac:dyDescent="0.2">
      <c r="C1065" s="2">
        <v>42590</v>
      </c>
      <c r="D1065" s="3">
        <v>80.849999999999994</v>
      </c>
      <c r="E1065" s="14">
        <f t="shared" si="82"/>
        <v>80.831260576442617</v>
      </c>
      <c r="F1065" s="19">
        <f t="shared" si="84"/>
        <v>80.331521626654663</v>
      </c>
      <c r="H1065" s="18">
        <f t="shared" si="83"/>
        <v>0.49973894978795386</v>
      </c>
      <c r="I1065" s="23">
        <f t="shared" si="80"/>
        <v>0.71883001659962786</v>
      </c>
      <c r="J1065" s="22">
        <f t="shared" si="81"/>
        <v>-0.21909106681167401</v>
      </c>
      <c r="R1065" s="9">
        <v>0</v>
      </c>
    </row>
    <row r="1066" spans="3:18" x14ac:dyDescent="0.2">
      <c r="C1066" s="2">
        <v>42591</v>
      </c>
      <c r="D1066" s="3">
        <v>81.349999999999994</v>
      </c>
      <c r="E1066" s="14">
        <f t="shared" si="82"/>
        <v>80.911066641605288</v>
      </c>
      <c r="F1066" s="19">
        <f t="shared" si="84"/>
        <v>80.406964469124688</v>
      </c>
      <c r="H1066" s="18">
        <f t="shared" si="83"/>
        <v>0.50410217248060007</v>
      </c>
      <c r="I1066" s="23">
        <f t="shared" si="80"/>
        <v>0.67588444777582235</v>
      </c>
      <c r="J1066" s="22">
        <f t="shared" si="81"/>
        <v>-0.17178227529522228</v>
      </c>
      <c r="R1066" s="9">
        <v>0</v>
      </c>
    </row>
    <row r="1067" spans="3:18" x14ac:dyDescent="0.2">
      <c r="C1067" s="2">
        <v>42592</v>
      </c>
      <c r="D1067" s="3">
        <v>80.45</v>
      </c>
      <c r="E1067" s="14">
        <f t="shared" si="82"/>
        <v>80.840133312127548</v>
      </c>
      <c r="F1067" s="19">
        <f t="shared" si="84"/>
        <v>80.410152286226563</v>
      </c>
      <c r="H1067" s="18">
        <f t="shared" si="83"/>
        <v>0.42998102590098597</v>
      </c>
      <c r="I1067" s="23">
        <f t="shared" si="80"/>
        <v>0.6267037634008551</v>
      </c>
      <c r="J1067" s="22">
        <f t="shared" si="81"/>
        <v>-0.19672273749986913</v>
      </c>
      <c r="R1067" s="9">
        <v>0</v>
      </c>
    </row>
    <row r="1068" spans="3:18" x14ac:dyDescent="0.2">
      <c r="C1068" s="2">
        <v>42593</v>
      </c>
      <c r="D1068" s="3">
        <v>80.55</v>
      </c>
      <c r="E1068" s="14">
        <f t="shared" si="82"/>
        <v>80.795497417954081</v>
      </c>
      <c r="F1068" s="19">
        <f t="shared" si="84"/>
        <v>80.420511376135707</v>
      </c>
      <c r="H1068" s="18">
        <f t="shared" si="83"/>
        <v>0.37498604181837436</v>
      </c>
      <c r="I1068" s="23">
        <f t="shared" si="80"/>
        <v>0.57636021908435897</v>
      </c>
      <c r="J1068" s="22">
        <f t="shared" si="81"/>
        <v>-0.20137417726598461</v>
      </c>
      <c r="R1068" s="9">
        <v>0</v>
      </c>
    </row>
    <row r="1069" spans="3:18" x14ac:dyDescent="0.2">
      <c r="C1069" s="2">
        <v>42594</v>
      </c>
      <c r="D1069" s="3">
        <v>80.05</v>
      </c>
      <c r="E1069" s="14">
        <f t="shared" si="82"/>
        <v>80.680805507499613</v>
      </c>
      <c r="F1069" s="19">
        <f t="shared" si="84"/>
        <v>80.393066089014539</v>
      </c>
      <c r="H1069" s="18">
        <f t="shared" si="83"/>
        <v>0.28773941848507434</v>
      </c>
      <c r="I1069" s="23">
        <f t="shared" si="80"/>
        <v>0.51863605896450204</v>
      </c>
      <c r="J1069" s="22">
        <f t="shared" si="81"/>
        <v>-0.23089664047942771</v>
      </c>
      <c r="R1069" s="9">
        <v>0</v>
      </c>
    </row>
    <row r="1070" spans="3:18" x14ac:dyDescent="0.2">
      <c r="C1070" s="2">
        <v>42597</v>
      </c>
      <c r="D1070" s="3">
        <v>80.3</v>
      </c>
      <c r="E1070" s="14">
        <f t="shared" si="82"/>
        <v>80.622220044807364</v>
      </c>
      <c r="F1070" s="19">
        <f t="shared" si="84"/>
        <v>80.386172304643097</v>
      </c>
      <c r="H1070" s="18">
        <f t="shared" si="83"/>
        <v>0.23604774016426688</v>
      </c>
      <c r="I1070" s="23">
        <f t="shared" si="80"/>
        <v>0.46211839520445502</v>
      </c>
      <c r="J1070" s="22">
        <f t="shared" si="81"/>
        <v>-0.22607065504018814</v>
      </c>
      <c r="R1070" s="9">
        <v>0</v>
      </c>
    </row>
    <row r="1071" spans="3:18" x14ac:dyDescent="0.2">
      <c r="C1071" s="2">
        <v>42598</v>
      </c>
      <c r="D1071" s="3">
        <v>79.099999999999994</v>
      </c>
      <c r="E1071" s="14">
        <f t="shared" si="82"/>
        <v>80.38803234560622</v>
      </c>
      <c r="F1071" s="19">
        <f t="shared" si="84"/>
        <v>80.290900282076947</v>
      </c>
      <c r="H1071" s="18">
        <f t="shared" si="83"/>
        <v>9.7132063529272727E-2</v>
      </c>
      <c r="I1071" s="23">
        <f t="shared" si="80"/>
        <v>0.38912112886941858</v>
      </c>
      <c r="J1071" s="22">
        <f t="shared" si="81"/>
        <v>-0.29198906534014585</v>
      </c>
      <c r="R1071" s="9">
        <v>0</v>
      </c>
    </row>
    <row r="1072" spans="3:18" x14ac:dyDescent="0.2">
      <c r="C1072" s="2">
        <v>42599</v>
      </c>
      <c r="D1072" s="3">
        <v>78.55</v>
      </c>
      <c r="E1072" s="14">
        <f t="shared" si="82"/>
        <v>80.105258138589889</v>
      </c>
      <c r="F1072" s="19">
        <f t="shared" si="84"/>
        <v>80.161944705626794</v>
      </c>
      <c r="H1072" s="18">
        <f t="shared" si="83"/>
        <v>-5.6686567036905444E-2</v>
      </c>
      <c r="I1072" s="23">
        <f t="shared" si="80"/>
        <v>0.29995958968815378</v>
      </c>
      <c r="J1072" s="22">
        <f t="shared" si="81"/>
        <v>-0.35664615672505923</v>
      </c>
      <c r="R1072" s="9">
        <v>0</v>
      </c>
    </row>
    <row r="1073" spans="3:18" x14ac:dyDescent="0.2">
      <c r="C1073" s="2">
        <v>42600</v>
      </c>
      <c r="D1073" s="3">
        <v>78.45</v>
      </c>
      <c r="E1073" s="14">
        <f t="shared" si="82"/>
        <v>79.850603040345291</v>
      </c>
      <c r="F1073" s="19">
        <f t="shared" si="84"/>
        <v>80.035133986691477</v>
      </c>
      <c r="H1073" s="18">
        <f t="shared" si="83"/>
        <v>-0.18453094634618594</v>
      </c>
      <c r="I1073" s="23">
        <f t="shared" si="80"/>
        <v>0.20306148248128583</v>
      </c>
      <c r="J1073" s="22">
        <f t="shared" si="81"/>
        <v>-0.3875924288274718</v>
      </c>
      <c r="R1073" s="9">
        <v>0</v>
      </c>
    </row>
    <row r="1074" spans="3:18" x14ac:dyDescent="0.2">
      <c r="C1074" s="2">
        <v>42601</v>
      </c>
      <c r="D1074" s="3">
        <v>77.95</v>
      </c>
      <c r="E1074" s="14">
        <f t="shared" si="82"/>
        <v>79.558202572599853</v>
      </c>
      <c r="F1074" s="19">
        <f t="shared" si="84"/>
        <v>79.880679617306924</v>
      </c>
      <c r="H1074" s="18">
        <f t="shared" si="83"/>
        <v>-0.32247704470707106</v>
      </c>
      <c r="I1074" s="23">
        <f t="shared" si="80"/>
        <v>9.7953777043614451E-2</v>
      </c>
      <c r="J1074" s="22">
        <f t="shared" si="81"/>
        <v>-0.42043082175068552</v>
      </c>
      <c r="R1074" s="9">
        <v>0</v>
      </c>
    </row>
    <row r="1075" spans="3:18" x14ac:dyDescent="0.2">
      <c r="C1075" s="2">
        <v>42604</v>
      </c>
      <c r="D1075" s="3">
        <v>78.150000000000006</v>
      </c>
      <c r="E1075" s="14">
        <f t="shared" si="82"/>
        <v>79.341556022969115</v>
      </c>
      <c r="F1075" s="19">
        <f t="shared" si="84"/>
        <v>79.752481127136051</v>
      </c>
      <c r="H1075" s="18">
        <f t="shared" si="83"/>
        <v>-0.41092510416693528</v>
      </c>
      <c r="I1075" s="23">
        <f t="shared" si="80"/>
        <v>-3.8219991984955043E-3</v>
      </c>
      <c r="J1075" s="22">
        <f t="shared" si="81"/>
        <v>-0.40710310496843977</v>
      </c>
      <c r="R1075" s="9">
        <v>0</v>
      </c>
    </row>
    <row r="1076" spans="3:18" x14ac:dyDescent="0.2">
      <c r="C1076" s="2">
        <v>42605</v>
      </c>
      <c r="D1076" s="3">
        <v>78.599999999999994</v>
      </c>
      <c r="E1076" s="14">
        <f t="shared" si="82"/>
        <v>79.227470480973864</v>
      </c>
      <c r="F1076" s="19">
        <f t="shared" si="84"/>
        <v>79.6671121547556</v>
      </c>
      <c r="H1076" s="18">
        <f t="shared" si="83"/>
        <v>-0.43964167378173613</v>
      </c>
      <c r="I1076" s="23">
        <f t="shared" si="80"/>
        <v>-9.0985934115143635E-2</v>
      </c>
      <c r="J1076" s="22">
        <f t="shared" si="81"/>
        <v>-0.34865573966659247</v>
      </c>
      <c r="R1076" s="9">
        <v>0</v>
      </c>
    </row>
    <row r="1077" spans="3:18" x14ac:dyDescent="0.2">
      <c r="C1077" s="2">
        <v>42606</v>
      </c>
      <c r="D1077" s="3">
        <v>78.45</v>
      </c>
      <c r="E1077" s="14">
        <f t="shared" si="82"/>
        <v>79.107859637747111</v>
      </c>
      <c r="F1077" s="19">
        <f t="shared" si="84"/>
        <v>79.576955698847783</v>
      </c>
      <c r="H1077" s="18">
        <f t="shared" si="83"/>
        <v>-0.46909606110067159</v>
      </c>
      <c r="I1077" s="23">
        <f t="shared" si="80"/>
        <v>-0.16660795951224924</v>
      </c>
      <c r="J1077" s="22">
        <f t="shared" si="81"/>
        <v>-0.30248810158842232</v>
      </c>
      <c r="R1077" s="9">
        <v>0</v>
      </c>
    </row>
    <row r="1078" spans="3:18" x14ac:dyDescent="0.2">
      <c r="C1078" s="2">
        <v>42607</v>
      </c>
      <c r="D1078" s="3">
        <v>77.3</v>
      </c>
      <c r="E1078" s="14">
        <f t="shared" si="82"/>
        <v>78.829727385786015</v>
      </c>
      <c r="F1078" s="19">
        <f t="shared" si="84"/>
        <v>79.40829231374795</v>
      </c>
      <c r="H1078" s="18">
        <f t="shared" si="83"/>
        <v>-0.57856492796193493</v>
      </c>
      <c r="I1078" s="23">
        <f t="shared" si="80"/>
        <v>-0.24899935320218639</v>
      </c>
      <c r="J1078" s="22">
        <f t="shared" si="81"/>
        <v>-0.32956557475974857</v>
      </c>
      <c r="R1078" s="9">
        <v>0</v>
      </c>
    </row>
    <row r="1079" spans="3:18" x14ac:dyDescent="0.2">
      <c r="C1079" s="2">
        <v>42608</v>
      </c>
      <c r="D1079" s="3">
        <v>77.400000000000006</v>
      </c>
      <c r="E1079" s="14">
        <f t="shared" si="82"/>
        <v>78.609769326434332</v>
      </c>
      <c r="F1079" s="19">
        <f t="shared" si="84"/>
        <v>79.259529920136998</v>
      </c>
      <c r="H1079" s="18">
        <f t="shared" si="83"/>
        <v>-0.64976059370266626</v>
      </c>
      <c r="I1079" s="23">
        <f t="shared" si="80"/>
        <v>-0.32915160130228238</v>
      </c>
      <c r="J1079" s="22">
        <f t="shared" si="81"/>
        <v>-0.32060899240038387</v>
      </c>
      <c r="R1079" s="9">
        <v>0</v>
      </c>
    </row>
    <row r="1080" spans="3:18" x14ac:dyDescent="0.2">
      <c r="C1080" s="2">
        <v>42611</v>
      </c>
      <c r="D1080" s="3">
        <v>77.849999999999994</v>
      </c>
      <c r="E1080" s="14">
        <f t="shared" si="82"/>
        <v>78.492881737752114</v>
      </c>
      <c r="F1080" s="19">
        <f t="shared" si="84"/>
        <v>79.155120296423149</v>
      </c>
      <c r="H1080" s="18">
        <f t="shared" si="83"/>
        <v>-0.66223855867103509</v>
      </c>
      <c r="I1080" s="23">
        <f t="shared" si="80"/>
        <v>-0.39576899277603295</v>
      </c>
      <c r="J1080" s="22">
        <f t="shared" si="81"/>
        <v>-0.26646956589500215</v>
      </c>
      <c r="R1080" s="9">
        <v>0</v>
      </c>
    </row>
    <row r="1081" spans="3:18" x14ac:dyDescent="0.2">
      <c r="C1081" s="2">
        <v>42612</v>
      </c>
      <c r="D1081" s="3">
        <v>78.099999999999994</v>
      </c>
      <c r="E1081" s="14">
        <f t="shared" si="82"/>
        <v>78.432438393482556</v>
      </c>
      <c r="F1081" s="19">
        <f t="shared" si="84"/>
        <v>79.076963237428842</v>
      </c>
      <c r="H1081" s="18">
        <f t="shared" si="83"/>
        <v>-0.64452484394628584</v>
      </c>
      <c r="I1081" s="23">
        <f t="shared" si="80"/>
        <v>-0.44552016301008357</v>
      </c>
      <c r="J1081" s="22">
        <f t="shared" si="81"/>
        <v>-0.19900468093620227</v>
      </c>
      <c r="R1081" s="9">
        <v>0</v>
      </c>
    </row>
    <row r="1082" spans="3:18" x14ac:dyDescent="0.2">
      <c r="C1082" s="2">
        <v>42613</v>
      </c>
      <c r="D1082" s="3">
        <v>77.400000000000006</v>
      </c>
      <c r="E1082" s="14">
        <f t="shared" si="82"/>
        <v>78.273601717562173</v>
      </c>
      <c r="F1082" s="19">
        <f t="shared" si="84"/>
        <v>78.952743738360041</v>
      </c>
      <c r="H1082" s="18">
        <f t="shared" si="83"/>
        <v>-0.67914202079786889</v>
      </c>
      <c r="I1082" s="23">
        <f t="shared" si="80"/>
        <v>-0.49224453456764061</v>
      </c>
      <c r="J1082" s="22">
        <f t="shared" si="81"/>
        <v>-0.18689748623022828</v>
      </c>
      <c r="R1082" s="9">
        <v>0</v>
      </c>
    </row>
    <row r="1083" spans="3:18" x14ac:dyDescent="0.2">
      <c r="C1083" s="2">
        <v>42614</v>
      </c>
      <c r="D1083" s="3">
        <v>76.099999999999994</v>
      </c>
      <c r="E1083" s="14">
        <f t="shared" si="82"/>
        <v>77.939201453321843</v>
      </c>
      <c r="F1083" s="19">
        <f t="shared" si="84"/>
        <v>78.741429387370403</v>
      </c>
      <c r="H1083" s="18">
        <f t="shared" si="83"/>
        <v>-0.80222793404855963</v>
      </c>
      <c r="I1083" s="23">
        <f t="shared" si="80"/>
        <v>-0.55424121446382446</v>
      </c>
      <c r="J1083" s="22">
        <f t="shared" si="81"/>
        <v>-0.24798671958473517</v>
      </c>
      <c r="R1083" s="9">
        <v>0</v>
      </c>
    </row>
    <row r="1084" spans="3:18" x14ac:dyDescent="0.2">
      <c r="C1084" s="2">
        <v>42615</v>
      </c>
      <c r="D1084" s="3">
        <v>77.8</v>
      </c>
      <c r="E1084" s="14">
        <f t="shared" si="82"/>
        <v>77.917785845118487</v>
      </c>
      <c r="F1084" s="19">
        <f t="shared" si="84"/>
        <v>78.671693877194812</v>
      </c>
      <c r="H1084" s="18">
        <f t="shared" si="83"/>
        <v>-0.75390803207632473</v>
      </c>
      <c r="I1084" s="23">
        <f t="shared" si="80"/>
        <v>-0.59417457798632456</v>
      </c>
      <c r="J1084" s="22">
        <f t="shared" si="81"/>
        <v>-0.15973345409000017</v>
      </c>
      <c r="R1084" s="9">
        <v>0</v>
      </c>
    </row>
    <row r="1085" spans="3:18" x14ac:dyDescent="0.2">
      <c r="C1085" s="2">
        <v>42618</v>
      </c>
      <c r="D1085" s="3">
        <v>77.95</v>
      </c>
      <c r="E1085" s="14">
        <f t="shared" si="82"/>
        <v>77.922741868946403</v>
      </c>
      <c r="F1085" s="19">
        <f t="shared" si="84"/>
        <v>78.61823507147669</v>
      </c>
      <c r="H1085" s="18">
        <f t="shared" si="83"/>
        <v>-0.69549320253028668</v>
      </c>
      <c r="I1085" s="23">
        <f t="shared" si="80"/>
        <v>-0.61443830289511703</v>
      </c>
      <c r="J1085" s="22">
        <f t="shared" si="81"/>
        <v>-8.1054899635169653E-2</v>
      </c>
      <c r="R1085" s="9">
        <v>0</v>
      </c>
    </row>
    <row r="1086" spans="3:18" x14ac:dyDescent="0.2">
      <c r="C1086" s="2">
        <v>42619</v>
      </c>
      <c r="D1086" s="3">
        <v>77.900000000000006</v>
      </c>
      <c r="E1086" s="14">
        <f t="shared" si="82"/>
        <v>77.91924311987772</v>
      </c>
      <c r="F1086" s="19">
        <f t="shared" si="84"/>
        <v>78.565032473589525</v>
      </c>
      <c r="H1086" s="18">
        <f t="shared" si="83"/>
        <v>-0.64578935371180535</v>
      </c>
      <c r="I1086" s="23">
        <f t="shared" si="80"/>
        <v>-0.62070851305845465</v>
      </c>
      <c r="J1086" s="22">
        <f t="shared" si="81"/>
        <v>-2.50808406533507E-2</v>
      </c>
      <c r="R1086" s="9">
        <v>0</v>
      </c>
    </row>
    <row r="1087" spans="3:18" x14ac:dyDescent="0.2">
      <c r="C1087" s="2">
        <v>42620</v>
      </c>
      <c r="D1087" s="3">
        <v>78.099999999999994</v>
      </c>
      <c r="E1087" s="14">
        <f t="shared" si="82"/>
        <v>77.94705187066576</v>
      </c>
      <c r="F1087" s="19">
        <f t="shared" si="84"/>
        <v>78.530585623694009</v>
      </c>
      <c r="H1087" s="18">
        <f t="shared" si="83"/>
        <v>-0.58353375302824873</v>
      </c>
      <c r="I1087" s="23">
        <f t="shared" si="80"/>
        <v>-0.61327356105241349</v>
      </c>
      <c r="J1087" s="22">
        <f t="shared" si="81"/>
        <v>2.973980802416476E-2</v>
      </c>
      <c r="R1087" s="9">
        <v>0</v>
      </c>
    </row>
    <row r="1088" spans="3:18" x14ac:dyDescent="0.2">
      <c r="C1088" s="2">
        <v>42621</v>
      </c>
      <c r="D1088" s="3">
        <v>78.05</v>
      </c>
      <c r="E1088" s="14">
        <f t="shared" si="82"/>
        <v>77.962890044409491</v>
      </c>
      <c r="F1088" s="19">
        <f t="shared" si="84"/>
        <v>78.494986688605564</v>
      </c>
      <c r="H1088" s="18">
        <f t="shared" si="83"/>
        <v>-0.5320966441960735</v>
      </c>
      <c r="I1088" s="23">
        <f t="shared" si="80"/>
        <v>-0.59703817768114553</v>
      </c>
      <c r="J1088" s="22">
        <f t="shared" si="81"/>
        <v>6.4941533485072034E-2</v>
      </c>
      <c r="R1088" s="9">
        <v>0</v>
      </c>
    </row>
    <row r="1089" spans="3:18" x14ac:dyDescent="0.2">
      <c r="C1089" s="2">
        <v>42622</v>
      </c>
      <c r="D1089" s="3">
        <v>77.400000000000006</v>
      </c>
      <c r="E1089" s="14">
        <f t="shared" si="82"/>
        <v>77.87629157603881</v>
      </c>
      <c r="F1089" s="19">
        <f t="shared" si="84"/>
        <v>78.413876563523672</v>
      </c>
      <c r="H1089" s="18">
        <f t="shared" si="83"/>
        <v>-0.53758498748486261</v>
      </c>
      <c r="I1089" s="23">
        <f t="shared" si="80"/>
        <v>-0.58514753964188904</v>
      </c>
      <c r="J1089" s="22">
        <f t="shared" si="81"/>
        <v>4.7562552157026428E-2</v>
      </c>
      <c r="R1089" s="9">
        <v>0</v>
      </c>
    </row>
    <row r="1090" spans="3:18" x14ac:dyDescent="0.2">
      <c r="C1090" s="2">
        <v>42625</v>
      </c>
      <c r="D1090" s="3">
        <v>77.25</v>
      </c>
      <c r="E1090" s="14">
        <f t="shared" si="82"/>
        <v>77.779939025878988</v>
      </c>
      <c r="F1090" s="19">
        <f t="shared" si="84"/>
        <v>78.32766348474415</v>
      </c>
      <c r="H1090" s="18">
        <f t="shared" si="83"/>
        <v>-0.54772445886516152</v>
      </c>
      <c r="I1090" s="23">
        <f t="shared" ref="I1090:I1153" si="85">(H1090*(2/(9+1))+I1089*(1-(2/(9+1))))</f>
        <v>-0.57766292348654358</v>
      </c>
      <c r="J1090" s="22">
        <f t="shared" ref="J1090:J1153" si="86">H1090-I1090</f>
        <v>2.9938464621382055E-2</v>
      </c>
      <c r="R1090" s="9">
        <v>0</v>
      </c>
    </row>
    <row r="1091" spans="3:18" x14ac:dyDescent="0.2">
      <c r="C1091" s="2">
        <v>42626</v>
      </c>
      <c r="D1091" s="3">
        <v>77</v>
      </c>
      <c r="E1091" s="14">
        <f t="shared" si="82"/>
        <v>77.659948406512996</v>
      </c>
      <c r="F1091" s="19">
        <f t="shared" si="84"/>
        <v>78.229318041429778</v>
      </c>
      <c r="H1091" s="18">
        <f t="shared" si="83"/>
        <v>-0.56936963491678227</v>
      </c>
      <c r="I1091" s="23">
        <f t="shared" si="85"/>
        <v>-0.57600426577259134</v>
      </c>
      <c r="J1091" s="22">
        <f t="shared" si="86"/>
        <v>6.634630855809065E-3</v>
      </c>
      <c r="R1091" s="9">
        <v>0</v>
      </c>
    </row>
    <row r="1092" spans="3:18" x14ac:dyDescent="0.2">
      <c r="C1092" s="2">
        <v>42627</v>
      </c>
      <c r="D1092" s="3">
        <v>77.2</v>
      </c>
      <c r="E1092" s="14">
        <f t="shared" si="82"/>
        <v>77.589187113203309</v>
      </c>
      <c r="F1092" s="19">
        <f t="shared" si="84"/>
        <v>78.15307226058313</v>
      </c>
      <c r="H1092" s="18">
        <f t="shared" si="83"/>
        <v>-0.56388514737982121</v>
      </c>
      <c r="I1092" s="23">
        <f t="shared" si="85"/>
        <v>-0.57358044209403736</v>
      </c>
      <c r="J1092" s="22">
        <f t="shared" si="86"/>
        <v>9.6952947142161516E-3</v>
      </c>
      <c r="R1092" s="9">
        <v>0</v>
      </c>
    </row>
    <row r="1093" spans="3:18" x14ac:dyDescent="0.2">
      <c r="C1093" s="2">
        <v>42628</v>
      </c>
      <c r="D1093" s="3">
        <v>77.55</v>
      </c>
      <c r="E1093" s="14">
        <f t="shared" si="82"/>
        <v>77.583158326556642</v>
      </c>
      <c r="F1093" s="19">
        <f t="shared" si="84"/>
        <v>78.108400241280677</v>
      </c>
      <c r="H1093" s="18">
        <f t="shared" si="83"/>
        <v>-0.52524191472403459</v>
      </c>
      <c r="I1093" s="23">
        <f t="shared" si="85"/>
        <v>-0.56391273662003683</v>
      </c>
      <c r="J1093" s="22">
        <f t="shared" si="86"/>
        <v>3.8670821896002239E-2</v>
      </c>
      <c r="R1093" s="9">
        <v>0</v>
      </c>
    </row>
    <row r="1094" spans="3:18" x14ac:dyDescent="0.2">
      <c r="C1094" s="2">
        <v>42629</v>
      </c>
      <c r="D1094" s="3">
        <v>77.55</v>
      </c>
      <c r="E1094" s="14">
        <f t="shared" si="82"/>
        <v>77.578057045547922</v>
      </c>
      <c r="F1094" s="19">
        <f t="shared" si="84"/>
        <v>78.067037260445062</v>
      </c>
      <c r="H1094" s="18">
        <f t="shared" si="83"/>
        <v>-0.48898021489713983</v>
      </c>
      <c r="I1094" s="23">
        <f t="shared" si="85"/>
        <v>-0.54892623227545745</v>
      </c>
      <c r="J1094" s="22">
        <f t="shared" si="86"/>
        <v>5.9946017378317618E-2</v>
      </c>
      <c r="R1094" s="9">
        <v>0</v>
      </c>
    </row>
    <row r="1095" spans="3:18" x14ac:dyDescent="0.2">
      <c r="C1095" s="2">
        <v>42632</v>
      </c>
      <c r="D1095" s="3">
        <v>78.599999999999994</v>
      </c>
      <c r="E1095" s="14">
        <f t="shared" si="82"/>
        <v>77.73527903854054</v>
      </c>
      <c r="F1095" s="19">
        <f t="shared" si="84"/>
        <v>78.10651598189358</v>
      </c>
      <c r="H1095" s="18">
        <f t="shared" si="83"/>
        <v>-0.37123694335303981</v>
      </c>
      <c r="I1095" s="23">
        <f t="shared" si="85"/>
        <v>-0.51338837449097396</v>
      </c>
      <c r="J1095" s="22">
        <f t="shared" si="86"/>
        <v>0.14215143113793416</v>
      </c>
      <c r="R1095" s="9">
        <v>0</v>
      </c>
    </row>
    <row r="1096" spans="3:18" x14ac:dyDescent="0.2">
      <c r="C1096" s="2">
        <v>42633</v>
      </c>
      <c r="D1096" s="3">
        <v>79.3</v>
      </c>
      <c r="E1096" s="14">
        <f t="shared" si="82"/>
        <v>77.97600534030353</v>
      </c>
      <c r="F1096" s="19">
        <f t="shared" si="84"/>
        <v>78.194922205457019</v>
      </c>
      <c r="H1096" s="18">
        <f t="shared" si="83"/>
        <v>-0.21891686515348852</v>
      </c>
      <c r="I1096" s="23">
        <f t="shared" si="85"/>
        <v>-0.45449407262347685</v>
      </c>
      <c r="J1096" s="22">
        <f t="shared" si="86"/>
        <v>0.23557720746998834</v>
      </c>
      <c r="R1096" s="9">
        <v>0</v>
      </c>
    </row>
    <row r="1097" spans="3:18" x14ac:dyDescent="0.2">
      <c r="C1097" s="2">
        <v>42634</v>
      </c>
      <c r="D1097" s="3">
        <v>78.95</v>
      </c>
      <c r="E1097" s="14">
        <f t="shared" si="82"/>
        <v>78.125850672564525</v>
      </c>
      <c r="F1097" s="19">
        <f t="shared" si="84"/>
        <v>78.250853893941695</v>
      </c>
      <c r="H1097" s="18">
        <f t="shared" si="83"/>
        <v>-0.12500322137717035</v>
      </c>
      <c r="I1097" s="23">
        <f t="shared" si="85"/>
        <v>-0.3885959023742156</v>
      </c>
      <c r="J1097" s="22">
        <f t="shared" si="86"/>
        <v>0.26359268099704525</v>
      </c>
      <c r="R1097" s="9">
        <v>0</v>
      </c>
    </row>
    <row r="1098" spans="3:18" x14ac:dyDescent="0.2">
      <c r="C1098" s="2">
        <v>42635</v>
      </c>
      <c r="D1098" s="3">
        <v>79.25</v>
      </c>
      <c r="E1098" s="14">
        <f t="shared" si="82"/>
        <v>78.298796722939215</v>
      </c>
      <c r="F1098" s="19">
        <f t="shared" si="84"/>
        <v>78.32486471661268</v>
      </c>
      <c r="H1098" s="18">
        <f t="shared" si="83"/>
        <v>-2.6067993673464684E-2</v>
      </c>
      <c r="I1098" s="23">
        <f t="shared" si="85"/>
        <v>-0.31609032063406545</v>
      </c>
      <c r="J1098" s="22">
        <f t="shared" si="86"/>
        <v>0.29002232696060076</v>
      </c>
      <c r="R1098" s="9">
        <v>0</v>
      </c>
    </row>
    <row r="1099" spans="3:18" x14ac:dyDescent="0.2">
      <c r="C1099" s="2">
        <v>42636</v>
      </c>
      <c r="D1099" s="3">
        <v>79.150000000000006</v>
      </c>
      <c r="E1099" s="14">
        <f t="shared" si="82"/>
        <v>78.429751073256256</v>
      </c>
      <c r="F1099" s="19">
        <f t="shared" si="84"/>
        <v>78.38598584871545</v>
      </c>
      <c r="H1099" s="18">
        <f t="shared" si="83"/>
        <v>4.3765224540806003E-2</v>
      </c>
      <c r="I1099" s="23">
        <f t="shared" si="85"/>
        <v>-0.24411921159909117</v>
      </c>
      <c r="J1099" s="22">
        <f t="shared" si="86"/>
        <v>0.28788443613989717</v>
      </c>
      <c r="R1099" s="9">
        <v>0</v>
      </c>
    </row>
    <row r="1100" spans="3:18" x14ac:dyDescent="0.2">
      <c r="C1100" s="2">
        <v>42639</v>
      </c>
      <c r="D1100" s="3">
        <v>78</v>
      </c>
      <c r="E1100" s="14">
        <f t="shared" si="82"/>
        <v>78.363635523524522</v>
      </c>
      <c r="F1100" s="19">
        <f t="shared" si="84"/>
        <v>78.357394304366153</v>
      </c>
      <c r="H1100" s="18">
        <f t="shared" si="83"/>
        <v>6.2412191583689491E-3</v>
      </c>
      <c r="I1100" s="23">
        <f t="shared" si="85"/>
        <v>-0.19404712544759914</v>
      </c>
      <c r="J1100" s="22">
        <f t="shared" si="86"/>
        <v>0.20028834460596809</v>
      </c>
      <c r="R1100" s="9">
        <v>0</v>
      </c>
    </row>
    <row r="1101" spans="3:18" x14ac:dyDescent="0.2">
      <c r="C1101" s="2">
        <v>42640</v>
      </c>
      <c r="D1101" s="3">
        <v>78.099999999999994</v>
      </c>
      <c r="E1101" s="14">
        <f t="shared" si="82"/>
        <v>78.323076212213053</v>
      </c>
      <c r="F1101" s="19">
        <f t="shared" si="84"/>
        <v>78.338328059598297</v>
      </c>
      <c r="H1101" s="18">
        <f t="shared" si="83"/>
        <v>-1.5251847385243877E-2</v>
      </c>
      <c r="I1101" s="23">
        <f t="shared" si="85"/>
        <v>-0.15828806983512811</v>
      </c>
      <c r="J1101" s="22">
        <f t="shared" si="86"/>
        <v>0.14303622244988423</v>
      </c>
      <c r="R1101" s="9">
        <v>0</v>
      </c>
    </row>
    <row r="1102" spans="3:18" x14ac:dyDescent="0.2">
      <c r="C1102" s="2">
        <v>42641</v>
      </c>
      <c r="D1102" s="3">
        <v>78.55</v>
      </c>
      <c r="E1102" s="14">
        <f t="shared" si="82"/>
        <v>78.357987564180277</v>
      </c>
      <c r="F1102" s="19">
        <f t="shared" si="84"/>
        <v>78.354007462591014</v>
      </c>
      <c r="H1102" s="18">
        <f t="shared" si="83"/>
        <v>3.9801015892635405E-3</v>
      </c>
      <c r="I1102" s="23">
        <f t="shared" si="85"/>
        <v>-0.12583443555024978</v>
      </c>
      <c r="J1102" s="22">
        <f t="shared" si="86"/>
        <v>0.12981453713951333</v>
      </c>
      <c r="R1102" s="9">
        <v>0</v>
      </c>
    </row>
    <row r="1103" spans="3:18" x14ac:dyDescent="0.2">
      <c r="C1103" s="2">
        <v>42642</v>
      </c>
      <c r="D1103" s="3">
        <v>77.25</v>
      </c>
      <c r="E1103" s="14">
        <f t="shared" si="82"/>
        <v>78.187527938921775</v>
      </c>
      <c r="F1103" s="19">
        <f t="shared" si="84"/>
        <v>78.272229132028727</v>
      </c>
      <c r="H1103" s="18">
        <f t="shared" si="83"/>
        <v>-8.4701193106951678E-2</v>
      </c>
      <c r="I1103" s="23">
        <f t="shared" si="85"/>
        <v>-0.11760778706159017</v>
      </c>
      <c r="J1103" s="22">
        <f t="shared" si="86"/>
        <v>3.2906593954638491E-2</v>
      </c>
      <c r="R1103" s="9">
        <v>0</v>
      </c>
    </row>
    <row r="1104" spans="3:18" x14ac:dyDescent="0.2">
      <c r="C1104" s="2">
        <v>42643</v>
      </c>
      <c r="D1104" s="3">
        <v>76.400000000000006</v>
      </c>
      <c r="E1104" s="14">
        <f t="shared" si="82"/>
        <v>77.912523640626119</v>
      </c>
      <c r="F1104" s="19">
        <f t="shared" si="84"/>
        <v>78.133545492619191</v>
      </c>
      <c r="H1104" s="18">
        <f t="shared" si="83"/>
        <v>-0.221021851993072</v>
      </c>
      <c r="I1104" s="23">
        <f t="shared" si="85"/>
        <v>-0.13829060004788654</v>
      </c>
      <c r="J1104" s="22">
        <f t="shared" si="86"/>
        <v>-8.2731251945185463E-2</v>
      </c>
      <c r="R1104" s="9">
        <v>0</v>
      </c>
    </row>
    <row r="1105" spans="3:18" x14ac:dyDescent="0.2">
      <c r="C1105" s="2">
        <v>42646</v>
      </c>
      <c r="D1105" s="3">
        <v>76.900000000000006</v>
      </c>
      <c r="E1105" s="14">
        <f t="shared" si="82"/>
        <v>77.756750772837492</v>
      </c>
      <c r="F1105" s="19">
        <f t="shared" si="84"/>
        <v>78.042171752425176</v>
      </c>
      <c r="H1105" s="18">
        <f t="shared" si="83"/>
        <v>-0.28542097958768409</v>
      </c>
      <c r="I1105" s="23">
        <f t="shared" si="85"/>
        <v>-0.16771667595584605</v>
      </c>
      <c r="J1105" s="22">
        <f t="shared" si="86"/>
        <v>-0.11770430363183804</v>
      </c>
      <c r="R1105" s="9">
        <v>0</v>
      </c>
    </row>
    <row r="1106" spans="3:18" x14ac:dyDescent="0.2">
      <c r="C1106" s="2">
        <v>42647</v>
      </c>
      <c r="D1106" s="3">
        <v>77.599999999999994</v>
      </c>
      <c r="E1106" s="14">
        <f t="shared" si="82"/>
        <v>77.732635269324035</v>
      </c>
      <c r="F1106" s="19">
        <f t="shared" si="84"/>
        <v>78.009418289282564</v>
      </c>
      <c r="H1106" s="18">
        <f t="shared" si="83"/>
        <v>-0.27678301995852905</v>
      </c>
      <c r="I1106" s="23">
        <f t="shared" si="85"/>
        <v>-0.18952994475638266</v>
      </c>
      <c r="J1106" s="22">
        <f t="shared" si="86"/>
        <v>-8.7253075202146396E-2</v>
      </c>
      <c r="R1106" s="9">
        <v>0</v>
      </c>
    </row>
    <row r="1107" spans="3:18" x14ac:dyDescent="0.2">
      <c r="C1107" s="2">
        <v>42648</v>
      </c>
      <c r="D1107" s="3">
        <v>77.2</v>
      </c>
      <c r="E1107" s="14">
        <f t="shared" si="82"/>
        <v>77.650691381735726</v>
      </c>
      <c r="F1107" s="19">
        <f t="shared" si="84"/>
        <v>77.949461378965339</v>
      </c>
      <c r="H1107" s="18">
        <f t="shared" si="83"/>
        <v>-0.29876999722961273</v>
      </c>
      <c r="I1107" s="23">
        <f t="shared" si="85"/>
        <v>-0.21137795525102868</v>
      </c>
      <c r="J1107" s="22">
        <f t="shared" si="86"/>
        <v>-8.7392041978584051E-2</v>
      </c>
      <c r="R1107" s="9">
        <v>0</v>
      </c>
    </row>
    <row r="1108" spans="3:18" x14ac:dyDescent="0.2">
      <c r="C1108" s="2">
        <v>42649</v>
      </c>
      <c r="D1108" s="3">
        <v>76.849999999999994</v>
      </c>
      <c r="E1108" s="14">
        <f t="shared" si="82"/>
        <v>77.527508092237923</v>
      </c>
      <c r="F1108" s="19">
        <f t="shared" si="84"/>
        <v>77.86801979533827</v>
      </c>
      <c r="H1108" s="18">
        <f t="shared" si="83"/>
        <v>-0.34051170310034706</v>
      </c>
      <c r="I1108" s="23">
        <f t="shared" si="85"/>
        <v>-0.23720470482089234</v>
      </c>
      <c r="J1108" s="22">
        <f t="shared" si="86"/>
        <v>-0.10330699827945472</v>
      </c>
      <c r="R1108" s="9">
        <v>0</v>
      </c>
    </row>
    <row r="1109" spans="3:18" x14ac:dyDescent="0.2">
      <c r="C1109" s="2">
        <v>42650</v>
      </c>
      <c r="D1109" s="3">
        <v>76.55</v>
      </c>
      <c r="E1109" s="14">
        <f t="shared" si="82"/>
        <v>77.377122231893637</v>
      </c>
      <c r="F1109" s="19">
        <f t="shared" si="84"/>
        <v>77.770388699387283</v>
      </c>
      <c r="H1109" s="18">
        <f t="shared" si="83"/>
        <v>-0.39326646749364613</v>
      </c>
      <c r="I1109" s="23">
        <f t="shared" si="85"/>
        <v>-0.26841705735544313</v>
      </c>
      <c r="J1109" s="22">
        <f t="shared" si="86"/>
        <v>-0.124849410138203</v>
      </c>
      <c r="R1109" s="9">
        <v>0</v>
      </c>
    </row>
    <row r="1110" spans="3:18" x14ac:dyDescent="0.2">
      <c r="C1110" s="2">
        <v>42653</v>
      </c>
      <c r="D1110" s="3">
        <v>76.349999999999994</v>
      </c>
      <c r="E1110" s="14">
        <f t="shared" si="82"/>
        <v>77.219103426986919</v>
      </c>
      <c r="F1110" s="19">
        <f t="shared" si="84"/>
        <v>77.665174721654893</v>
      </c>
      <c r="H1110" s="18">
        <f t="shared" si="83"/>
        <v>-0.44607129466797346</v>
      </c>
      <c r="I1110" s="23">
        <f t="shared" si="85"/>
        <v>-0.3039479048179492</v>
      </c>
      <c r="J1110" s="22">
        <f t="shared" si="86"/>
        <v>-0.14212338985002426</v>
      </c>
      <c r="R1110" s="9">
        <v>0</v>
      </c>
    </row>
    <row r="1111" spans="3:18" x14ac:dyDescent="0.2">
      <c r="C1111" s="2">
        <v>42654</v>
      </c>
      <c r="D1111" s="3">
        <v>76</v>
      </c>
      <c r="E1111" s="14">
        <f t="shared" si="82"/>
        <v>77.031549053604323</v>
      </c>
      <c r="F1111" s="19">
        <f t="shared" si="84"/>
        <v>77.541828445976762</v>
      </c>
      <c r="H1111" s="18">
        <f t="shared" si="83"/>
        <v>-0.51027939237243913</v>
      </c>
      <c r="I1111" s="23">
        <f t="shared" si="85"/>
        <v>-0.3452142023288472</v>
      </c>
      <c r="J1111" s="22">
        <f t="shared" si="86"/>
        <v>-0.16506519004359194</v>
      </c>
      <c r="R1111" s="9">
        <v>0</v>
      </c>
    </row>
    <row r="1112" spans="3:18" x14ac:dyDescent="0.2">
      <c r="C1112" s="2">
        <v>42655</v>
      </c>
      <c r="D1112" s="3">
        <v>74.849999999999994</v>
      </c>
      <c r="E1112" s="14">
        <f t="shared" ref="E1112:E1175" si="87">(D1112*(2/(12+1))+E1111*(1-(2/(12+1))))</f>
        <v>76.695926122280582</v>
      </c>
      <c r="F1112" s="19">
        <f t="shared" si="84"/>
        <v>77.342433746274779</v>
      </c>
      <c r="H1112" s="18">
        <f t="shared" si="83"/>
        <v>-0.64650762399419648</v>
      </c>
      <c r="I1112" s="23">
        <f t="shared" si="85"/>
        <v>-0.40547288666191705</v>
      </c>
      <c r="J1112" s="22">
        <f t="shared" si="86"/>
        <v>-0.24103473733227943</v>
      </c>
      <c r="R1112" s="9">
        <v>0</v>
      </c>
    </row>
    <row r="1113" spans="3:18" x14ac:dyDescent="0.2">
      <c r="C1113" s="2">
        <v>42656</v>
      </c>
      <c r="D1113" s="3">
        <v>74.55</v>
      </c>
      <c r="E1113" s="14">
        <f t="shared" si="87"/>
        <v>76.36578364192971</v>
      </c>
      <c r="F1113" s="19">
        <f t="shared" si="84"/>
        <v>77.135586802106275</v>
      </c>
      <c r="H1113" s="18">
        <f t="shared" si="83"/>
        <v>-0.76980316017656492</v>
      </c>
      <c r="I1113" s="23">
        <f t="shared" si="85"/>
        <v>-0.47833894136484667</v>
      </c>
      <c r="J1113" s="22">
        <f t="shared" si="86"/>
        <v>-0.29146421881171825</v>
      </c>
      <c r="R1113" s="9">
        <v>0</v>
      </c>
    </row>
    <row r="1114" spans="3:18" x14ac:dyDescent="0.2">
      <c r="C1114" s="2">
        <v>42657</v>
      </c>
      <c r="D1114" s="3">
        <v>75.400000000000006</v>
      </c>
      <c r="E1114" s="14">
        <f t="shared" si="87"/>
        <v>76.217201543171285</v>
      </c>
      <c r="F1114" s="19">
        <f t="shared" si="84"/>
        <v>77.007024816765067</v>
      </c>
      <c r="H1114" s="18">
        <f t="shared" si="83"/>
        <v>-0.78982327359378246</v>
      </c>
      <c r="I1114" s="23">
        <f t="shared" si="85"/>
        <v>-0.54063580781063392</v>
      </c>
      <c r="J1114" s="22">
        <f t="shared" si="86"/>
        <v>-0.24918746578314854</v>
      </c>
      <c r="R1114" s="9">
        <v>0</v>
      </c>
    </row>
    <row r="1115" spans="3:18" x14ac:dyDescent="0.2">
      <c r="C1115" s="2">
        <v>42660</v>
      </c>
      <c r="D1115" s="3">
        <v>74.5</v>
      </c>
      <c r="E1115" s="14">
        <f t="shared" si="87"/>
        <v>75.953016690375705</v>
      </c>
      <c r="F1115" s="19">
        <f t="shared" si="84"/>
        <v>76.821319274782468</v>
      </c>
      <c r="H1115" s="18">
        <f t="shared" si="83"/>
        <v>-0.86830258440676289</v>
      </c>
      <c r="I1115" s="23">
        <f t="shared" si="85"/>
        <v>-0.6061691631298598</v>
      </c>
      <c r="J1115" s="22">
        <f t="shared" si="86"/>
        <v>-0.26213342127690309</v>
      </c>
      <c r="R1115" s="9">
        <v>0</v>
      </c>
    </row>
    <row r="1116" spans="3:18" x14ac:dyDescent="0.2">
      <c r="C1116" s="2">
        <v>42661</v>
      </c>
      <c r="D1116" s="3">
        <v>75.150000000000006</v>
      </c>
      <c r="E1116" s="14">
        <f t="shared" si="87"/>
        <v>75.82947566108713</v>
      </c>
      <c r="F1116" s="19">
        <f t="shared" si="84"/>
        <v>76.697517847020805</v>
      </c>
      <c r="H1116" s="18">
        <f t="shared" si="83"/>
        <v>-0.86804218593367466</v>
      </c>
      <c r="I1116" s="23">
        <f t="shared" si="85"/>
        <v>-0.65854376769062284</v>
      </c>
      <c r="J1116" s="22">
        <f t="shared" si="86"/>
        <v>-0.20949841824305182</v>
      </c>
      <c r="R1116" s="9">
        <v>0</v>
      </c>
    </row>
    <row r="1117" spans="3:18" x14ac:dyDescent="0.2">
      <c r="C1117" s="2">
        <v>42662</v>
      </c>
      <c r="D1117" s="3">
        <v>74.900000000000006</v>
      </c>
      <c r="E1117" s="14">
        <f t="shared" si="87"/>
        <v>75.686479405535266</v>
      </c>
      <c r="F1117" s="19">
        <f t="shared" si="84"/>
        <v>76.564368376871116</v>
      </c>
      <c r="H1117" s="18">
        <f t="shared" si="83"/>
        <v>-0.87788897133584953</v>
      </c>
      <c r="I1117" s="23">
        <f t="shared" si="85"/>
        <v>-0.70241280841966824</v>
      </c>
      <c r="J1117" s="22">
        <f t="shared" si="86"/>
        <v>-0.17547616291618129</v>
      </c>
      <c r="R1117" s="9">
        <v>0</v>
      </c>
    </row>
    <row r="1118" spans="3:18" x14ac:dyDescent="0.2">
      <c r="C1118" s="2">
        <v>42663</v>
      </c>
      <c r="D1118" s="3">
        <v>75.2</v>
      </c>
      <c r="E1118" s="14">
        <f t="shared" si="87"/>
        <v>75.611636420068308</v>
      </c>
      <c r="F1118" s="19">
        <f t="shared" si="84"/>
        <v>76.463304052658444</v>
      </c>
      <c r="H1118" s="18">
        <f t="shared" si="83"/>
        <v>-0.85166763259013578</v>
      </c>
      <c r="I1118" s="23">
        <f t="shared" si="85"/>
        <v>-0.7322637732537618</v>
      </c>
      <c r="J1118" s="22">
        <f t="shared" si="86"/>
        <v>-0.11940385933637399</v>
      </c>
      <c r="R1118" s="9">
        <v>0</v>
      </c>
    </row>
    <row r="1119" spans="3:18" x14ac:dyDescent="0.2">
      <c r="C1119" s="2">
        <v>42664</v>
      </c>
      <c r="D1119" s="3">
        <v>74.900000000000006</v>
      </c>
      <c r="E1119" s="14">
        <f t="shared" si="87"/>
        <v>75.502153893903952</v>
      </c>
      <c r="F1119" s="19">
        <f t="shared" si="84"/>
        <v>76.34750375246152</v>
      </c>
      <c r="H1119" s="18">
        <f t="shared" si="83"/>
        <v>-0.84534985855756872</v>
      </c>
      <c r="I1119" s="23">
        <f t="shared" si="85"/>
        <v>-0.75488099031452316</v>
      </c>
      <c r="J1119" s="22">
        <f t="shared" si="86"/>
        <v>-9.0468868243045564E-2</v>
      </c>
      <c r="R1119" s="9">
        <v>0</v>
      </c>
    </row>
    <row r="1120" spans="3:18" x14ac:dyDescent="0.2">
      <c r="C1120" s="2">
        <v>42667</v>
      </c>
      <c r="D1120" s="3">
        <v>74.599999999999994</v>
      </c>
      <c r="E1120" s="14">
        <f t="shared" si="87"/>
        <v>75.363360987149491</v>
      </c>
      <c r="F1120" s="19">
        <f t="shared" si="84"/>
        <v>76.218059030056963</v>
      </c>
      <c r="H1120" s="18">
        <f t="shared" si="83"/>
        <v>-0.8546980429074722</v>
      </c>
      <c r="I1120" s="23">
        <f t="shared" si="85"/>
        <v>-0.77484440083311301</v>
      </c>
      <c r="J1120" s="22">
        <f t="shared" si="86"/>
        <v>-7.9853642074359188E-2</v>
      </c>
      <c r="R1120" s="9">
        <v>0</v>
      </c>
    </row>
    <row r="1121" spans="3:18" x14ac:dyDescent="0.2">
      <c r="C1121" s="2">
        <v>42668</v>
      </c>
      <c r="D1121" s="3">
        <v>72.55</v>
      </c>
      <c r="E1121" s="14">
        <f t="shared" si="87"/>
        <v>74.930536219895714</v>
      </c>
      <c r="F1121" s="19">
        <f t="shared" si="84"/>
        <v>75.946350953756451</v>
      </c>
      <c r="H1121" s="18">
        <f t="shared" si="83"/>
        <v>-1.0158147338607364</v>
      </c>
      <c r="I1121" s="23">
        <f t="shared" si="85"/>
        <v>-0.82303846743863773</v>
      </c>
      <c r="J1121" s="22">
        <f t="shared" si="86"/>
        <v>-0.19277626642209866</v>
      </c>
      <c r="R1121" s="9">
        <v>0</v>
      </c>
    </row>
    <row r="1122" spans="3:18" x14ac:dyDescent="0.2">
      <c r="C1122" s="2">
        <v>42669</v>
      </c>
      <c r="D1122" s="3">
        <v>71.2</v>
      </c>
      <c r="E1122" s="14">
        <f t="shared" si="87"/>
        <v>74.356607570680993</v>
      </c>
      <c r="F1122" s="19">
        <f t="shared" si="84"/>
        <v>75.594769401626351</v>
      </c>
      <c r="H1122" s="18">
        <f t="shared" si="83"/>
        <v>-1.2381618309453586</v>
      </c>
      <c r="I1122" s="23">
        <f t="shared" si="85"/>
        <v>-0.9060631401399819</v>
      </c>
      <c r="J1122" s="22">
        <f t="shared" si="86"/>
        <v>-0.33209869080537668</v>
      </c>
      <c r="R1122" s="9">
        <v>0</v>
      </c>
    </row>
    <row r="1123" spans="3:18" x14ac:dyDescent="0.2">
      <c r="C1123" s="2">
        <v>42670</v>
      </c>
      <c r="D1123" s="3">
        <v>71.400000000000006</v>
      </c>
      <c r="E1123" s="14">
        <f t="shared" si="87"/>
        <v>73.901744867499303</v>
      </c>
      <c r="F1123" s="19">
        <f t="shared" si="84"/>
        <v>75.284045742246619</v>
      </c>
      <c r="H1123" s="18">
        <f t="shared" si="83"/>
        <v>-1.3823008747473153</v>
      </c>
      <c r="I1123" s="23">
        <f t="shared" si="85"/>
        <v>-1.0013106870614488</v>
      </c>
      <c r="J1123" s="22">
        <f t="shared" si="86"/>
        <v>-0.38099018768586657</v>
      </c>
      <c r="R1123" s="9">
        <v>0</v>
      </c>
    </row>
    <row r="1124" spans="3:18" x14ac:dyDescent="0.2">
      <c r="C1124" s="2">
        <v>42671</v>
      </c>
      <c r="D1124" s="3">
        <v>71.099999999999994</v>
      </c>
      <c r="E1124" s="14">
        <f t="shared" si="87"/>
        <v>73.470707195576324</v>
      </c>
      <c r="F1124" s="19">
        <f t="shared" si="84"/>
        <v>74.974116428006127</v>
      </c>
      <c r="H1124" s="18">
        <f t="shared" si="83"/>
        <v>-1.503409232429803</v>
      </c>
      <c r="I1124" s="23">
        <f t="shared" si="85"/>
        <v>-1.1017303961351197</v>
      </c>
      <c r="J1124" s="22">
        <f t="shared" si="86"/>
        <v>-0.40167883629468326</v>
      </c>
      <c r="R1124" s="9">
        <v>0</v>
      </c>
    </row>
    <row r="1125" spans="3:18" x14ac:dyDescent="0.2">
      <c r="C1125" s="2">
        <v>42674</v>
      </c>
      <c r="D1125" s="3">
        <v>70.400000000000006</v>
      </c>
      <c r="E1125" s="14">
        <f t="shared" si="87"/>
        <v>72.998290703949195</v>
      </c>
      <c r="F1125" s="19">
        <f t="shared" si="84"/>
        <v>74.635292988894562</v>
      </c>
      <c r="H1125" s="18">
        <f t="shared" ref="H1125:H1188" si="88">E1125-F1125</f>
        <v>-1.6370022849453676</v>
      </c>
      <c r="I1125" s="23">
        <f t="shared" si="85"/>
        <v>-1.2087847738971693</v>
      </c>
      <c r="J1125" s="22">
        <f t="shared" si="86"/>
        <v>-0.42821751104819827</v>
      </c>
      <c r="R1125" s="9">
        <v>0</v>
      </c>
    </row>
    <row r="1126" spans="3:18" x14ac:dyDescent="0.2">
      <c r="C1126" s="2">
        <v>42675</v>
      </c>
      <c r="D1126" s="3">
        <v>69.849999999999994</v>
      </c>
      <c r="E1126" s="14">
        <f t="shared" si="87"/>
        <v>72.513938287957018</v>
      </c>
      <c r="F1126" s="19">
        <f t="shared" ref="F1126:F1189" si="89">D1126*(2/(26+1)) + F1125*(1-(2/(26+1)))</f>
        <v>74.280826841569038</v>
      </c>
      <c r="H1126" s="18">
        <f t="shared" si="88"/>
        <v>-1.76688855361202</v>
      </c>
      <c r="I1126" s="23">
        <f t="shared" si="85"/>
        <v>-1.3204055298401396</v>
      </c>
      <c r="J1126" s="22">
        <f t="shared" si="86"/>
        <v>-0.44648302377188043</v>
      </c>
      <c r="R1126" s="9">
        <v>0</v>
      </c>
    </row>
    <row r="1127" spans="3:18" x14ac:dyDescent="0.2">
      <c r="C1127" s="2">
        <v>42676</v>
      </c>
      <c r="D1127" s="3">
        <v>69.45</v>
      </c>
      <c r="E1127" s="14">
        <f t="shared" si="87"/>
        <v>72.042563166732862</v>
      </c>
      <c r="F1127" s="19">
        <f t="shared" si="89"/>
        <v>73.922987816267636</v>
      </c>
      <c r="H1127" s="18">
        <f t="shared" si="88"/>
        <v>-1.8804246495347741</v>
      </c>
      <c r="I1127" s="23">
        <f t="shared" si="85"/>
        <v>-1.4324093537790665</v>
      </c>
      <c r="J1127" s="22">
        <f t="shared" si="86"/>
        <v>-0.44801529575570753</v>
      </c>
      <c r="R1127" s="9">
        <v>0</v>
      </c>
    </row>
    <row r="1128" spans="3:18" x14ac:dyDescent="0.2">
      <c r="C1128" s="2">
        <v>42677</v>
      </c>
      <c r="D1128" s="3">
        <v>68.95</v>
      </c>
      <c r="E1128" s="14">
        <f t="shared" si="87"/>
        <v>71.566784218004727</v>
      </c>
      <c r="F1128" s="19">
        <f t="shared" si="89"/>
        <v>73.554618348395962</v>
      </c>
      <c r="H1128" s="18">
        <f t="shared" si="88"/>
        <v>-1.987834130391235</v>
      </c>
      <c r="I1128" s="23">
        <f t="shared" si="85"/>
        <v>-1.5434943091015003</v>
      </c>
      <c r="J1128" s="22">
        <f t="shared" si="86"/>
        <v>-0.4443398212897347</v>
      </c>
      <c r="R1128" s="9">
        <v>0</v>
      </c>
    </row>
    <row r="1129" spans="3:18" x14ac:dyDescent="0.2">
      <c r="C1129" s="2">
        <v>42678</v>
      </c>
      <c r="D1129" s="3">
        <v>68.150000000000006</v>
      </c>
      <c r="E1129" s="14">
        <f t="shared" si="87"/>
        <v>71.041125107542456</v>
      </c>
      <c r="F1129" s="19">
        <f t="shared" si="89"/>
        <v>73.154276248514776</v>
      </c>
      <c r="H1129" s="18">
        <f t="shared" si="88"/>
        <v>-2.1131511409723203</v>
      </c>
      <c r="I1129" s="23">
        <f t="shared" si="85"/>
        <v>-1.6574256754756644</v>
      </c>
      <c r="J1129" s="22">
        <f t="shared" si="86"/>
        <v>-0.45572546549665582</v>
      </c>
      <c r="R1129" s="9">
        <v>0</v>
      </c>
    </row>
    <row r="1130" spans="3:18" x14ac:dyDescent="0.2">
      <c r="C1130" s="2">
        <v>42681</v>
      </c>
      <c r="D1130" s="3">
        <v>69.3</v>
      </c>
      <c r="E1130" s="14">
        <f t="shared" si="87"/>
        <v>70.773259706382078</v>
      </c>
      <c r="F1130" s="19">
        <f t="shared" si="89"/>
        <v>72.868774304180334</v>
      </c>
      <c r="H1130" s="18">
        <f t="shared" si="88"/>
        <v>-2.0955145977982568</v>
      </c>
      <c r="I1130" s="23">
        <f t="shared" si="85"/>
        <v>-1.745043459940183</v>
      </c>
      <c r="J1130" s="22">
        <f t="shared" si="86"/>
        <v>-0.35047113785807382</v>
      </c>
      <c r="R1130" s="9">
        <v>0</v>
      </c>
    </row>
    <row r="1131" spans="3:18" x14ac:dyDescent="0.2">
      <c r="C1131" s="2">
        <v>42682</v>
      </c>
      <c r="D1131" s="3">
        <v>69.400000000000006</v>
      </c>
      <c r="E1131" s="14">
        <f t="shared" si="87"/>
        <v>70.5619889823233</v>
      </c>
      <c r="F1131" s="19">
        <f t="shared" si="89"/>
        <v>72.61182805942623</v>
      </c>
      <c r="H1131" s="18">
        <f t="shared" si="88"/>
        <v>-2.0498390771029307</v>
      </c>
      <c r="I1131" s="23">
        <f t="shared" si="85"/>
        <v>-1.8060025833727327</v>
      </c>
      <c r="J1131" s="22">
        <f t="shared" si="86"/>
        <v>-0.243836493730198</v>
      </c>
      <c r="R1131" s="9">
        <v>0</v>
      </c>
    </row>
    <row r="1132" spans="3:18" x14ac:dyDescent="0.2">
      <c r="C1132" s="2">
        <v>42683</v>
      </c>
      <c r="D1132" s="3">
        <v>72.45</v>
      </c>
      <c r="E1132" s="14">
        <f t="shared" si="87"/>
        <v>70.852452215812022</v>
      </c>
      <c r="F1132" s="19">
        <f t="shared" si="89"/>
        <v>72.599840795765019</v>
      </c>
      <c r="H1132" s="18">
        <f t="shared" si="88"/>
        <v>-1.7473885799529967</v>
      </c>
      <c r="I1132" s="23">
        <f t="shared" si="85"/>
        <v>-1.7942797826887855</v>
      </c>
      <c r="J1132" s="22">
        <f t="shared" si="86"/>
        <v>4.6891202735788839E-2</v>
      </c>
      <c r="R1132" s="9">
        <v>0</v>
      </c>
    </row>
    <row r="1133" spans="3:18" x14ac:dyDescent="0.2">
      <c r="C1133" s="2">
        <v>42684</v>
      </c>
      <c r="D1133" s="3">
        <v>73.3</v>
      </c>
      <c r="E1133" s="14">
        <f t="shared" si="87"/>
        <v>71.228998028764025</v>
      </c>
      <c r="F1133" s="19">
        <f t="shared" si="89"/>
        <v>72.651704440523162</v>
      </c>
      <c r="H1133" s="18">
        <f t="shared" si="88"/>
        <v>-1.4227064117591368</v>
      </c>
      <c r="I1133" s="23">
        <f t="shared" si="85"/>
        <v>-1.719965108502856</v>
      </c>
      <c r="J1133" s="22">
        <f t="shared" si="86"/>
        <v>0.29725869674371919</v>
      </c>
      <c r="R1133" s="9">
        <v>0</v>
      </c>
    </row>
    <row r="1134" spans="3:18" x14ac:dyDescent="0.2">
      <c r="C1134" s="2">
        <v>42685</v>
      </c>
      <c r="D1134" s="3">
        <v>72.5</v>
      </c>
      <c r="E1134" s="14">
        <f t="shared" si="87"/>
        <v>71.424536793569558</v>
      </c>
      <c r="F1134" s="19">
        <f t="shared" si="89"/>
        <v>72.640467074558487</v>
      </c>
      <c r="H1134" s="18">
        <f t="shared" si="88"/>
        <v>-1.2159302809889283</v>
      </c>
      <c r="I1134" s="23">
        <f t="shared" si="85"/>
        <v>-1.6191581430000705</v>
      </c>
      <c r="J1134" s="22">
        <f t="shared" si="86"/>
        <v>0.40322786201114225</v>
      </c>
      <c r="R1134" s="9">
        <v>0</v>
      </c>
    </row>
    <row r="1135" spans="3:18" x14ac:dyDescent="0.2">
      <c r="C1135" s="2">
        <v>42688</v>
      </c>
      <c r="D1135" s="3">
        <v>72.150000000000006</v>
      </c>
      <c r="E1135" s="14">
        <f t="shared" si="87"/>
        <v>71.536146517635785</v>
      </c>
      <c r="F1135" s="19">
        <f t="shared" si="89"/>
        <v>72.604136180146753</v>
      </c>
      <c r="H1135" s="18">
        <f t="shared" si="88"/>
        <v>-1.0679896625109677</v>
      </c>
      <c r="I1135" s="23">
        <f t="shared" si="85"/>
        <v>-1.50892444690225</v>
      </c>
      <c r="J1135" s="22">
        <f t="shared" si="86"/>
        <v>0.44093478439128231</v>
      </c>
      <c r="R1135" s="9">
        <v>0</v>
      </c>
    </row>
    <row r="1136" spans="3:18" x14ac:dyDescent="0.2">
      <c r="C1136" s="2">
        <v>42689</v>
      </c>
      <c r="D1136" s="3">
        <v>71.7</v>
      </c>
      <c r="E1136" s="14">
        <f t="shared" si="87"/>
        <v>71.561354745691816</v>
      </c>
      <c r="F1136" s="19">
        <f t="shared" si="89"/>
        <v>72.537163129765517</v>
      </c>
      <c r="H1136" s="18">
        <f t="shared" si="88"/>
        <v>-0.97580838407370152</v>
      </c>
      <c r="I1136" s="23">
        <f t="shared" si="85"/>
        <v>-1.4023012343365404</v>
      </c>
      <c r="J1136" s="22">
        <f t="shared" si="86"/>
        <v>0.4264928502628389</v>
      </c>
      <c r="R1136" s="9">
        <v>0</v>
      </c>
    </row>
    <row r="1137" spans="3:18" x14ac:dyDescent="0.2">
      <c r="C1137" s="2">
        <v>42690</v>
      </c>
      <c r="D1137" s="3">
        <v>72.2</v>
      </c>
      <c r="E1137" s="14">
        <f t="shared" si="87"/>
        <v>71.659607861739232</v>
      </c>
      <c r="F1137" s="19">
        <f t="shared" si="89"/>
        <v>72.512188083116229</v>
      </c>
      <c r="H1137" s="18">
        <f t="shared" si="88"/>
        <v>-0.85258022137699641</v>
      </c>
      <c r="I1137" s="23">
        <f t="shared" si="85"/>
        <v>-1.2923570317446316</v>
      </c>
      <c r="J1137" s="22">
        <f t="shared" si="86"/>
        <v>0.43977681036763516</v>
      </c>
      <c r="R1137" s="9">
        <v>0</v>
      </c>
    </row>
    <row r="1138" spans="3:18" x14ac:dyDescent="0.2">
      <c r="C1138" s="2">
        <v>42691</v>
      </c>
      <c r="D1138" s="3">
        <v>72.7</v>
      </c>
      <c r="E1138" s="14">
        <f t="shared" si="87"/>
        <v>71.81966819070243</v>
      </c>
      <c r="F1138" s="19">
        <f t="shared" si="89"/>
        <v>72.526100076959466</v>
      </c>
      <c r="H1138" s="18">
        <f t="shared" si="88"/>
        <v>-0.70643188625703601</v>
      </c>
      <c r="I1138" s="23">
        <f t="shared" si="85"/>
        <v>-1.1751720026471126</v>
      </c>
      <c r="J1138" s="22">
        <f t="shared" si="86"/>
        <v>0.46874011639007662</v>
      </c>
      <c r="R1138" s="9">
        <v>0</v>
      </c>
    </row>
    <row r="1139" spans="3:18" x14ac:dyDescent="0.2">
      <c r="C1139" s="2">
        <v>42692</v>
      </c>
      <c r="D1139" s="3">
        <v>71.599999999999994</v>
      </c>
      <c r="E1139" s="14">
        <f t="shared" si="87"/>
        <v>71.78587308444051</v>
      </c>
      <c r="F1139" s="19">
        <f t="shared" si="89"/>
        <v>72.457500071258764</v>
      </c>
      <c r="H1139" s="18">
        <f t="shared" si="88"/>
        <v>-0.67162698681825361</v>
      </c>
      <c r="I1139" s="23">
        <f t="shared" si="85"/>
        <v>-1.0744629994813408</v>
      </c>
      <c r="J1139" s="22">
        <f t="shared" si="86"/>
        <v>0.40283601266308722</v>
      </c>
      <c r="R1139" s="9">
        <v>0</v>
      </c>
    </row>
    <row r="1140" spans="3:18" x14ac:dyDescent="0.2">
      <c r="C1140" s="2">
        <v>42695</v>
      </c>
      <c r="D1140" s="3">
        <v>70.650000000000006</v>
      </c>
      <c r="E1140" s="14">
        <f t="shared" si="87"/>
        <v>71.611123379141972</v>
      </c>
      <c r="F1140" s="19">
        <f t="shared" si="89"/>
        <v>72.32361117709145</v>
      </c>
      <c r="H1140" s="18">
        <f t="shared" si="88"/>
        <v>-0.71248779794947836</v>
      </c>
      <c r="I1140" s="23">
        <f t="shared" si="85"/>
        <v>-1.0020679591749684</v>
      </c>
      <c r="J1140" s="22">
        <f t="shared" si="86"/>
        <v>0.28958016122549002</v>
      </c>
      <c r="R1140" s="9">
        <v>0</v>
      </c>
    </row>
    <row r="1141" spans="3:18" x14ac:dyDescent="0.2">
      <c r="C1141" s="2">
        <v>42696</v>
      </c>
      <c r="D1141" s="3">
        <v>68.5</v>
      </c>
      <c r="E1141" s="14">
        <f t="shared" si="87"/>
        <v>71.132489013120122</v>
      </c>
      <c r="F1141" s="19">
        <f t="shared" si="89"/>
        <v>72.040380719529125</v>
      </c>
      <c r="H1141" s="18">
        <f t="shared" si="88"/>
        <v>-0.90789170640900352</v>
      </c>
      <c r="I1141" s="23">
        <f t="shared" si="85"/>
        <v>-0.98323270862177548</v>
      </c>
      <c r="J1141" s="22">
        <f t="shared" si="86"/>
        <v>7.5341002212771957E-2</v>
      </c>
      <c r="R1141" s="9">
        <v>0</v>
      </c>
    </row>
    <row r="1142" spans="3:18" x14ac:dyDescent="0.2">
      <c r="C1142" s="2">
        <v>42697</v>
      </c>
      <c r="D1142" s="3">
        <v>69.099999999999994</v>
      </c>
      <c r="E1142" s="14">
        <f t="shared" si="87"/>
        <v>70.819798395717029</v>
      </c>
      <c r="F1142" s="19">
        <f t="shared" si="89"/>
        <v>71.822574740304745</v>
      </c>
      <c r="H1142" s="18">
        <f t="shared" si="88"/>
        <v>-1.0027763445877156</v>
      </c>
      <c r="I1142" s="23">
        <f t="shared" si="85"/>
        <v>-0.98714143581496361</v>
      </c>
      <c r="J1142" s="22">
        <f t="shared" si="86"/>
        <v>-1.5634908772751976E-2</v>
      </c>
      <c r="R1142" s="9">
        <v>0</v>
      </c>
    </row>
    <row r="1143" spans="3:18" x14ac:dyDescent="0.2">
      <c r="C1143" s="2">
        <v>42698</v>
      </c>
      <c r="D1143" s="3">
        <v>69.75</v>
      </c>
      <c r="E1143" s="14">
        <f t="shared" si="87"/>
        <v>70.655214027145178</v>
      </c>
      <c r="F1143" s="19">
        <f t="shared" si="89"/>
        <v>71.669050685467369</v>
      </c>
      <c r="H1143" s="18">
        <f t="shared" si="88"/>
        <v>-1.0138366583221909</v>
      </c>
      <c r="I1143" s="23">
        <f t="shared" si="85"/>
        <v>-0.99248048031640912</v>
      </c>
      <c r="J1143" s="22">
        <f t="shared" si="86"/>
        <v>-2.1356178005781823E-2</v>
      </c>
      <c r="R1143" s="9">
        <v>0</v>
      </c>
    </row>
    <row r="1144" spans="3:18" x14ac:dyDescent="0.2">
      <c r="C1144" s="2">
        <v>42699</v>
      </c>
      <c r="D1144" s="3">
        <v>70.599999999999994</v>
      </c>
      <c r="E1144" s="14">
        <f t="shared" si="87"/>
        <v>70.64671956143053</v>
      </c>
      <c r="F1144" s="19">
        <f t="shared" si="89"/>
        <v>71.58986174580312</v>
      </c>
      <c r="H1144" s="18">
        <f t="shared" si="88"/>
        <v>-0.94314218437259001</v>
      </c>
      <c r="I1144" s="23">
        <f t="shared" si="85"/>
        <v>-0.98261282112764536</v>
      </c>
      <c r="J1144" s="22">
        <f t="shared" si="86"/>
        <v>3.9470636755055355E-2</v>
      </c>
      <c r="R1144" s="9">
        <v>0</v>
      </c>
    </row>
    <row r="1145" spans="3:18" x14ac:dyDescent="0.2">
      <c r="C1145" s="2">
        <v>42702</v>
      </c>
      <c r="D1145" s="3">
        <v>70.2</v>
      </c>
      <c r="E1145" s="14">
        <f t="shared" si="87"/>
        <v>70.577993475056601</v>
      </c>
      <c r="F1145" s="19">
        <f t="shared" si="89"/>
        <v>71.486909023891783</v>
      </c>
      <c r="H1145" s="18">
        <f t="shared" si="88"/>
        <v>-0.90891554883518211</v>
      </c>
      <c r="I1145" s="23">
        <f t="shared" si="85"/>
        <v>-0.9678733666691528</v>
      </c>
      <c r="J1145" s="22">
        <f t="shared" si="86"/>
        <v>5.8957817833970694E-2</v>
      </c>
      <c r="R1145" s="9">
        <v>0</v>
      </c>
    </row>
    <row r="1146" spans="3:18" x14ac:dyDescent="0.2">
      <c r="C1146" s="2">
        <v>42703</v>
      </c>
      <c r="D1146" s="3">
        <v>70.05</v>
      </c>
      <c r="E1146" s="14">
        <f t="shared" si="87"/>
        <v>70.496763709663284</v>
      </c>
      <c r="F1146" s="19">
        <f t="shared" si="89"/>
        <v>71.380471318418316</v>
      </c>
      <c r="H1146" s="18">
        <f t="shared" si="88"/>
        <v>-0.88370760875503152</v>
      </c>
      <c r="I1146" s="23">
        <f t="shared" si="85"/>
        <v>-0.95104021508632863</v>
      </c>
      <c r="J1146" s="22">
        <f t="shared" si="86"/>
        <v>6.7332606331297118E-2</v>
      </c>
      <c r="R1146" s="9">
        <v>0</v>
      </c>
    </row>
    <row r="1147" spans="3:18" x14ac:dyDescent="0.2">
      <c r="C1147" s="2">
        <v>42704</v>
      </c>
      <c r="D1147" s="3">
        <v>70.25</v>
      </c>
      <c r="E1147" s="14">
        <f t="shared" si="87"/>
        <v>70.458800062022775</v>
      </c>
      <c r="F1147" s="19">
        <f t="shared" si="89"/>
        <v>71.296732702239183</v>
      </c>
      <c r="H1147" s="18">
        <f t="shared" si="88"/>
        <v>-0.83793264021640823</v>
      </c>
      <c r="I1147" s="23">
        <f t="shared" si="85"/>
        <v>-0.92841870011234462</v>
      </c>
      <c r="J1147" s="22">
        <f t="shared" si="86"/>
        <v>9.0486059895936388E-2</v>
      </c>
      <c r="R1147" s="9">
        <v>0</v>
      </c>
    </row>
    <row r="1148" spans="3:18" x14ac:dyDescent="0.2">
      <c r="C1148" s="2">
        <v>42705</v>
      </c>
      <c r="D1148" s="3">
        <v>68.849999999999994</v>
      </c>
      <c r="E1148" s="14">
        <f t="shared" si="87"/>
        <v>70.211292360173118</v>
      </c>
      <c r="F1148" s="19">
        <f t="shared" si="89"/>
        <v>71.115493242814054</v>
      </c>
      <c r="H1148" s="18">
        <f t="shared" si="88"/>
        <v>-0.90420088264093579</v>
      </c>
      <c r="I1148" s="23">
        <f t="shared" si="85"/>
        <v>-0.9235751366180629</v>
      </c>
      <c r="J1148" s="22">
        <f t="shared" si="86"/>
        <v>1.9374253977127109E-2</v>
      </c>
      <c r="R1148" s="9">
        <v>0</v>
      </c>
    </row>
    <row r="1149" spans="3:18" x14ac:dyDescent="0.2">
      <c r="C1149" s="2">
        <v>42706</v>
      </c>
      <c r="D1149" s="3">
        <v>68.75</v>
      </c>
      <c r="E1149" s="14">
        <f t="shared" si="87"/>
        <v>69.986478150915715</v>
      </c>
      <c r="F1149" s="19">
        <f t="shared" si="89"/>
        <v>70.940271521124131</v>
      </c>
      <c r="H1149" s="18">
        <f t="shared" si="88"/>
        <v>-0.95379337020841604</v>
      </c>
      <c r="I1149" s="23">
        <f t="shared" si="85"/>
        <v>-0.92961878333613357</v>
      </c>
      <c r="J1149" s="22">
        <f t="shared" si="86"/>
        <v>-2.4174586872282466E-2</v>
      </c>
      <c r="R1149" s="9">
        <v>0</v>
      </c>
    </row>
    <row r="1150" spans="3:18" x14ac:dyDescent="0.2">
      <c r="C1150" s="2">
        <v>42709</v>
      </c>
      <c r="D1150" s="3">
        <v>69.5</v>
      </c>
      <c r="E1150" s="14">
        <f t="shared" si="87"/>
        <v>69.911635358467151</v>
      </c>
      <c r="F1150" s="19">
        <f t="shared" si="89"/>
        <v>70.833584741781607</v>
      </c>
      <c r="H1150" s="18">
        <f t="shared" si="88"/>
        <v>-0.92194938331445542</v>
      </c>
      <c r="I1150" s="23">
        <f t="shared" si="85"/>
        <v>-0.92808490333179794</v>
      </c>
      <c r="J1150" s="22">
        <f t="shared" si="86"/>
        <v>6.1355200173425217E-3</v>
      </c>
      <c r="R1150" s="9">
        <v>0</v>
      </c>
    </row>
    <row r="1151" spans="3:18" x14ac:dyDescent="0.2">
      <c r="C1151" s="2">
        <v>42710</v>
      </c>
      <c r="D1151" s="3">
        <v>69.400000000000006</v>
      </c>
      <c r="E1151" s="14">
        <f t="shared" si="87"/>
        <v>69.832922226395283</v>
      </c>
      <c r="F1151" s="19">
        <f t="shared" si="89"/>
        <v>70.727393279427417</v>
      </c>
      <c r="H1151" s="18">
        <f t="shared" si="88"/>
        <v>-0.89447105303213448</v>
      </c>
      <c r="I1151" s="23">
        <f t="shared" si="85"/>
        <v>-0.92136213327186534</v>
      </c>
      <c r="J1151" s="22">
        <f t="shared" si="86"/>
        <v>2.6891080239730858E-2</v>
      </c>
      <c r="R1151" s="9">
        <v>0</v>
      </c>
    </row>
    <row r="1152" spans="3:18" x14ac:dyDescent="0.2">
      <c r="C1152" s="2">
        <v>42711</v>
      </c>
      <c r="D1152" s="3">
        <v>68.75</v>
      </c>
      <c r="E1152" s="14">
        <f t="shared" si="87"/>
        <v>69.66631880694986</v>
      </c>
      <c r="F1152" s="19">
        <f t="shared" si="89"/>
        <v>70.580919703173535</v>
      </c>
      <c r="H1152" s="18">
        <f t="shared" si="88"/>
        <v>-0.91460089622367491</v>
      </c>
      <c r="I1152" s="23">
        <f t="shared" si="85"/>
        <v>-0.92000988586222732</v>
      </c>
      <c r="J1152" s="22">
        <f t="shared" si="86"/>
        <v>5.4089896385524083E-3</v>
      </c>
      <c r="R1152" s="9">
        <v>0</v>
      </c>
    </row>
    <row r="1153" spans="3:18" x14ac:dyDescent="0.2">
      <c r="C1153" s="2">
        <v>42712</v>
      </c>
      <c r="D1153" s="3">
        <v>68.5</v>
      </c>
      <c r="E1153" s="14">
        <f t="shared" si="87"/>
        <v>69.486885144342182</v>
      </c>
      <c r="F1153" s="19">
        <f t="shared" si="89"/>
        <v>70.426777502938464</v>
      </c>
      <c r="H1153" s="18">
        <f t="shared" si="88"/>
        <v>-0.93989235859628195</v>
      </c>
      <c r="I1153" s="23">
        <f t="shared" si="85"/>
        <v>-0.92398638040903835</v>
      </c>
      <c r="J1153" s="22">
        <f t="shared" si="86"/>
        <v>-1.5905978187243597E-2</v>
      </c>
      <c r="R1153" s="9">
        <v>0</v>
      </c>
    </row>
    <row r="1154" spans="3:18" x14ac:dyDescent="0.2">
      <c r="C1154" s="2">
        <v>42713</v>
      </c>
      <c r="D1154" s="3">
        <v>70.75</v>
      </c>
      <c r="E1154" s="14">
        <f t="shared" si="87"/>
        <v>69.681210506751071</v>
      </c>
      <c r="F1154" s="19">
        <f t="shared" si="89"/>
        <v>70.450719910128214</v>
      </c>
      <c r="H1154" s="18">
        <f t="shared" si="88"/>
        <v>-0.76950940337714258</v>
      </c>
      <c r="I1154" s="23">
        <f t="shared" ref="I1154:I1217" si="90">(H1154*(2/(9+1))+I1153*(1-(2/(9+1))))</f>
        <v>-0.89309098500265927</v>
      </c>
      <c r="J1154" s="22">
        <f t="shared" ref="J1154:J1217" si="91">H1154-I1154</f>
        <v>0.12358158162551669</v>
      </c>
      <c r="R1154" s="9">
        <v>0</v>
      </c>
    </row>
    <row r="1155" spans="3:18" x14ac:dyDescent="0.2">
      <c r="C1155" s="2">
        <v>42716</v>
      </c>
      <c r="D1155" s="3">
        <v>70.2</v>
      </c>
      <c r="E1155" s="14">
        <f t="shared" si="87"/>
        <v>69.76102427494321</v>
      </c>
      <c r="F1155" s="19">
        <f t="shared" si="89"/>
        <v>70.432148064933529</v>
      </c>
      <c r="H1155" s="18">
        <f t="shared" si="88"/>
        <v>-0.67112378999031819</v>
      </c>
      <c r="I1155" s="23">
        <f t="shared" si="90"/>
        <v>-0.84869754600019109</v>
      </c>
      <c r="J1155" s="22">
        <f t="shared" si="91"/>
        <v>0.17757375600987291</v>
      </c>
      <c r="R1155" s="9">
        <v>0</v>
      </c>
    </row>
    <row r="1156" spans="3:18" x14ac:dyDescent="0.2">
      <c r="C1156" s="2">
        <v>42717</v>
      </c>
      <c r="D1156" s="3">
        <v>72</v>
      </c>
      <c r="E1156" s="14">
        <f t="shared" si="87"/>
        <v>70.105482078798104</v>
      </c>
      <c r="F1156" s="19">
        <f t="shared" si="89"/>
        <v>70.548285245308819</v>
      </c>
      <c r="H1156" s="18">
        <f t="shared" si="88"/>
        <v>-0.44280316651071416</v>
      </c>
      <c r="I1156" s="23">
        <f t="shared" si="90"/>
        <v>-0.76751867010229569</v>
      </c>
      <c r="J1156" s="22">
        <f t="shared" si="91"/>
        <v>0.32471550359158152</v>
      </c>
      <c r="R1156" s="9">
        <v>0</v>
      </c>
    </row>
    <row r="1157" spans="3:18" x14ac:dyDescent="0.2">
      <c r="C1157" s="2">
        <v>42718</v>
      </c>
      <c r="D1157" s="3">
        <v>72.2</v>
      </c>
      <c r="E1157" s="14">
        <f t="shared" si="87"/>
        <v>70.427715605136854</v>
      </c>
      <c r="F1157" s="19">
        <f t="shared" si="89"/>
        <v>70.670634486397063</v>
      </c>
      <c r="H1157" s="18">
        <f t="shared" si="88"/>
        <v>-0.24291888126020922</v>
      </c>
      <c r="I1157" s="23">
        <f t="shared" si="90"/>
        <v>-0.66259871233387835</v>
      </c>
      <c r="J1157" s="22">
        <f t="shared" si="91"/>
        <v>0.41967983107366913</v>
      </c>
      <c r="R1157" s="9">
        <v>0</v>
      </c>
    </row>
    <row r="1158" spans="3:18" x14ac:dyDescent="0.2">
      <c r="C1158" s="2">
        <v>42719</v>
      </c>
      <c r="D1158" s="3">
        <v>73.400000000000006</v>
      </c>
      <c r="E1158" s="14">
        <f t="shared" si="87"/>
        <v>70.884990127423492</v>
      </c>
      <c r="F1158" s="19">
        <f t="shared" si="89"/>
        <v>70.872809709626921</v>
      </c>
      <c r="H1158" s="18">
        <f t="shared" si="88"/>
        <v>1.2180417796571419E-2</v>
      </c>
      <c r="I1158" s="23">
        <f t="shared" si="90"/>
        <v>-0.52764288630778844</v>
      </c>
      <c r="J1158" s="22">
        <f t="shared" si="91"/>
        <v>0.53982330410435986</v>
      </c>
      <c r="R1158" s="9">
        <v>0</v>
      </c>
    </row>
    <row r="1159" spans="3:18" x14ac:dyDescent="0.2">
      <c r="C1159" s="2">
        <v>42720</v>
      </c>
      <c r="D1159" s="3">
        <v>73.7</v>
      </c>
      <c r="E1159" s="14">
        <f t="shared" si="87"/>
        <v>71.318068569358346</v>
      </c>
      <c r="F1159" s="19">
        <f t="shared" si="89"/>
        <v>71.082231212617515</v>
      </c>
      <c r="H1159" s="18">
        <f t="shared" si="88"/>
        <v>0.23583735674083073</v>
      </c>
      <c r="I1159" s="23">
        <f t="shared" si="90"/>
        <v>-0.37494683769806458</v>
      </c>
      <c r="J1159" s="22">
        <f t="shared" si="91"/>
        <v>0.61078419443889531</v>
      </c>
      <c r="R1159" s="9">
        <v>0</v>
      </c>
    </row>
    <row r="1160" spans="3:18" x14ac:dyDescent="0.2">
      <c r="C1160" s="2">
        <v>42723</v>
      </c>
      <c r="D1160" s="3">
        <v>73.75</v>
      </c>
      <c r="E1160" s="14">
        <f t="shared" si="87"/>
        <v>71.692211866380148</v>
      </c>
      <c r="F1160" s="19">
        <f t="shared" si="89"/>
        <v>71.27984371538659</v>
      </c>
      <c r="H1160" s="18">
        <f t="shared" si="88"/>
        <v>0.41236815099355795</v>
      </c>
      <c r="I1160" s="23">
        <f t="shared" si="90"/>
        <v>-0.21748383995974011</v>
      </c>
      <c r="J1160" s="22">
        <f t="shared" si="91"/>
        <v>0.62985199095329802</v>
      </c>
      <c r="R1160" s="9">
        <v>0</v>
      </c>
    </row>
    <row r="1161" spans="3:18" x14ac:dyDescent="0.2">
      <c r="C1161" s="2">
        <v>42724</v>
      </c>
      <c r="D1161" s="3">
        <v>73.95</v>
      </c>
      <c r="E1161" s="14">
        <f t="shared" si="87"/>
        <v>72.039563886937046</v>
      </c>
      <c r="F1161" s="19">
        <f t="shared" si="89"/>
        <v>71.477633069802394</v>
      </c>
      <c r="H1161" s="18">
        <f t="shared" si="88"/>
        <v>0.56193081713465176</v>
      </c>
      <c r="I1161" s="23">
        <f t="shared" si="90"/>
        <v>-6.1600908540861726E-2</v>
      </c>
      <c r="J1161" s="22">
        <f t="shared" si="91"/>
        <v>0.62353172567551352</v>
      </c>
      <c r="R1161" s="9">
        <v>0</v>
      </c>
    </row>
    <row r="1162" spans="3:18" x14ac:dyDescent="0.2">
      <c r="C1162" s="2">
        <v>42725</v>
      </c>
      <c r="D1162" s="3">
        <v>73.7</v>
      </c>
      <c r="E1162" s="14">
        <f t="shared" si="87"/>
        <v>72.295015596639047</v>
      </c>
      <c r="F1162" s="19">
        <f t="shared" si="89"/>
        <v>71.642252842409619</v>
      </c>
      <c r="H1162" s="18">
        <f t="shared" si="88"/>
        <v>0.65276275422942831</v>
      </c>
      <c r="I1162" s="23">
        <f t="shared" si="90"/>
        <v>8.127182401319627E-2</v>
      </c>
      <c r="J1162" s="22">
        <f t="shared" si="91"/>
        <v>0.5714909302162321</v>
      </c>
      <c r="R1162" s="9">
        <v>0</v>
      </c>
    </row>
    <row r="1163" spans="3:18" x14ac:dyDescent="0.2">
      <c r="C1163" s="2">
        <v>42726</v>
      </c>
      <c r="D1163" s="3">
        <v>73.849999999999994</v>
      </c>
      <c r="E1163" s="14">
        <f t="shared" si="87"/>
        <v>72.534243966386882</v>
      </c>
      <c r="F1163" s="19">
        <f t="shared" si="89"/>
        <v>71.805789668897802</v>
      </c>
      <c r="H1163" s="18">
        <f t="shared" si="88"/>
        <v>0.72845429748907975</v>
      </c>
      <c r="I1163" s="23">
        <f t="shared" si="90"/>
        <v>0.21070831870837298</v>
      </c>
      <c r="J1163" s="22">
        <f t="shared" si="91"/>
        <v>0.51774597878070683</v>
      </c>
      <c r="R1163" s="9">
        <v>0</v>
      </c>
    </row>
    <row r="1164" spans="3:18" x14ac:dyDescent="0.2">
      <c r="C1164" s="2">
        <v>42727</v>
      </c>
      <c r="D1164" s="3">
        <v>73.900000000000006</v>
      </c>
      <c r="E1164" s="14">
        <f t="shared" si="87"/>
        <v>72.744360279250444</v>
      </c>
      <c r="F1164" s="19">
        <f t="shared" si="89"/>
        <v>71.96091636009055</v>
      </c>
      <c r="H1164" s="18">
        <f t="shared" si="88"/>
        <v>0.7834439191598932</v>
      </c>
      <c r="I1164" s="23">
        <f t="shared" si="90"/>
        <v>0.32525543879867702</v>
      </c>
      <c r="J1164" s="22">
        <f t="shared" si="91"/>
        <v>0.45818848036121618</v>
      </c>
      <c r="R1164" s="9">
        <v>0</v>
      </c>
    </row>
    <row r="1165" spans="3:18" x14ac:dyDescent="0.2">
      <c r="C1165" s="2">
        <v>42731</v>
      </c>
      <c r="D1165" s="3">
        <v>74.150000000000006</v>
      </c>
      <c r="E1165" s="14">
        <f t="shared" si="87"/>
        <v>72.960612543981142</v>
      </c>
      <c r="F1165" s="19">
        <f t="shared" si="89"/>
        <v>72.123070703787548</v>
      </c>
      <c r="H1165" s="18">
        <f t="shared" si="88"/>
        <v>0.83754184019359457</v>
      </c>
      <c r="I1165" s="23">
        <f t="shared" si="90"/>
        <v>0.42771271907766056</v>
      </c>
      <c r="J1165" s="22">
        <f t="shared" si="91"/>
        <v>0.409829121115934</v>
      </c>
      <c r="R1165" s="9">
        <v>0</v>
      </c>
    </row>
    <row r="1166" spans="3:18" x14ac:dyDescent="0.2">
      <c r="C1166" s="2">
        <v>42732</v>
      </c>
      <c r="D1166" s="3">
        <v>74.2</v>
      </c>
      <c r="E1166" s="14">
        <f t="shared" si="87"/>
        <v>73.151287537214813</v>
      </c>
      <c r="F1166" s="19">
        <f t="shared" si="89"/>
        <v>72.276917318321807</v>
      </c>
      <c r="H1166" s="18">
        <f t="shared" si="88"/>
        <v>0.87437021889300581</v>
      </c>
      <c r="I1166" s="23">
        <f t="shared" si="90"/>
        <v>0.51704421904072961</v>
      </c>
      <c r="J1166" s="22">
        <f t="shared" si="91"/>
        <v>0.3573259998522762</v>
      </c>
      <c r="R1166" s="9">
        <v>0</v>
      </c>
    </row>
    <row r="1167" spans="3:18" x14ac:dyDescent="0.2">
      <c r="C1167" s="2">
        <v>42733</v>
      </c>
      <c r="D1167" s="3">
        <v>74.45</v>
      </c>
      <c r="E1167" s="14">
        <f t="shared" si="87"/>
        <v>73.351089454566377</v>
      </c>
      <c r="F1167" s="19">
        <f t="shared" si="89"/>
        <v>72.437886405853519</v>
      </c>
      <c r="H1167" s="18">
        <f t="shared" si="88"/>
        <v>0.91320304871285884</v>
      </c>
      <c r="I1167" s="23">
        <f t="shared" si="90"/>
        <v>0.59627598497515555</v>
      </c>
      <c r="J1167" s="22">
        <f t="shared" si="91"/>
        <v>0.3169270637377033</v>
      </c>
      <c r="R1167" s="9">
        <v>0</v>
      </c>
    </row>
    <row r="1168" spans="3:18" x14ac:dyDescent="0.2">
      <c r="C1168" s="2">
        <v>42734</v>
      </c>
      <c r="D1168" s="3">
        <v>74.099999999999994</v>
      </c>
      <c r="E1168" s="14">
        <f t="shared" si="87"/>
        <v>73.466306461556172</v>
      </c>
      <c r="F1168" s="19">
        <f t="shared" si="89"/>
        <v>72.561005931345861</v>
      </c>
      <c r="H1168" s="18">
        <f t="shared" si="88"/>
        <v>0.90530053021031165</v>
      </c>
      <c r="I1168" s="23">
        <f t="shared" si="90"/>
        <v>0.65808089402218684</v>
      </c>
      <c r="J1168" s="22">
        <f t="shared" si="91"/>
        <v>0.24721963618812481</v>
      </c>
      <c r="R1168" s="9">
        <v>0</v>
      </c>
    </row>
    <row r="1169" spans="2:18" x14ac:dyDescent="0.2">
      <c r="B1169" s="1">
        <v>1</v>
      </c>
      <c r="C1169" s="2">
        <v>42738</v>
      </c>
      <c r="D1169" s="3">
        <v>75.05</v>
      </c>
      <c r="E1169" s="14">
        <f t="shared" si="87"/>
        <v>73.709951621316762</v>
      </c>
      <c r="F1169" s="19">
        <f t="shared" si="89"/>
        <v>72.745375862357278</v>
      </c>
      <c r="H1169" s="18">
        <f t="shared" si="88"/>
        <v>0.96457575895948366</v>
      </c>
      <c r="I1169" s="23">
        <f t="shared" si="90"/>
        <v>0.71937986700964629</v>
      </c>
      <c r="J1169" s="22">
        <f t="shared" si="91"/>
        <v>0.24519589194983737</v>
      </c>
      <c r="R1169" s="9">
        <v>0</v>
      </c>
    </row>
    <row r="1170" spans="2:18" x14ac:dyDescent="0.2">
      <c r="B1170" s="1">
        <v>2</v>
      </c>
      <c r="C1170" s="2">
        <v>42739</v>
      </c>
      <c r="D1170" s="3">
        <v>74.349999999999994</v>
      </c>
      <c r="E1170" s="14">
        <f t="shared" si="87"/>
        <v>73.808420602652646</v>
      </c>
      <c r="F1170" s="19">
        <f t="shared" si="89"/>
        <v>72.864236909590076</v>
      </c>
      <c r="H1170" s="18">
        <f t="shared" si="88"/>
        <v>0.94418369306256977</v>
      </c>
      <c r="I1170" s="23">
        <f t="shared" si="90"/>
        <v>0.76434063222023096</v>
      </c>
      <c r="J1170" s="22">
        <f t="shared" si="91"/>
        <v>0.17984306084233881</v>
      </c>
      <c r="R1170" s="9">
        <v>0</v>
      </c>
    </row>
    <row r="1171" spans="2:18" x14ac:dyDescent="0.2">
      <c r="B1171" s="1">
        <v>3</v>
      </c>
      <c r="C1171" s="2">
        <v>42740</v>
      </c>
      <c r="D1171" s="3">
        <v>74.900000000000006</v>
      </c>
      <c r="E1171" s="14">
        <f t="shared" si="87"/>
        <v>73.976355894552242</v>
      </c>
      <c r="F1171" s="19">
        <f t="shared" si="89"/>
        <v>73.015034175546361</v>
      </c>
      <c r="H1171" s="18">
        <f t="shared" si="88"/>
        <v>0.96132171900588048</v>
      </c>
      <c r="I1171" s="23">
        <f t="shared" si="90"/>
        <v>0.80373684957736091</v>
      </c>
      <c r="J1171" s="22">
        <f t="shared" si="91"/>
        <v>0.15758486942851957</v>
      </c>
      <c r="R1171" s="9">
        <v>0</v>
      </c>
    </row>
    <row r="1172" spans="2:18" x14ac:dyDescent="0.2">
      <c r="B1172" s="1">
        <v>4</v>
      </c>
      <c r="C1172" s="2">
        <v>42741</v>
      </c>
      <c r="D1172" s="3">
        <v>74.75</v>
      </c>
      <c r="E1172" s="14">
        <f t="shared" si="87"/>
        <v>74.09537806462113</v>
      </c>
      <c r="F1172" s="19">
        <f t="shared" si="89"/>
        <v>73.143550162542923</v>
      </c>
      <c r="H1172" s="18">
        <f t="shared" si="88"/>
        <v>0.95182790207820744</v>
      </c>
      <c r="I1172" s="23">
        <f t="shared" si="90"/>
        <v>0.83335506007753035</v>
      </c>
      <c r="J1172" s="22">
        <f t="shared" si="91"/>
        <v>0.11847284200067709</v>
      </c>
      <c r="R1172" s="9">
        <v>0</v>
      </c>
    </row>
    <row r="1173" spans="2:18" x14ac:dyDescent="0.2">
      <c r="B1173" s="1">
        <v>5</v>
      </c>
      <c r="C1173" s="2">
        <v>42744</v>
      </c>
      <c r="D1173" s="3">
        <v>75</v>
      </c>
      <c r="E1173" s="14">
        <f t="shared" si="87"/>
        <v>74.234550670064024</v>
      </c>
      <c r="F1173" s="19">
        <f t="shared" si="89"/>
        <v>73.281064965317526</v>
      </c>
      <c r="H1173" s="18">
        <f t="shared" si="88"/>
        <v>0.95348570474649819</v>
      </c>
      <c r="I1173" s="23">
        <f t="shared" si="90"/>
        <v>0.85738118901132399</v>
      </c>
      <c r="J1173" s="22">
        <f t="shared" si="91"/>
        <v>9.6104515735174201E-2</v>
      </c>
      <c r="R1173" s="9">
        <v>0</v>
      </c>
    </row>
    <row r="1174" spans="2:18" x14ac:dyDescent="0.2">
      <c r="B1174" s="1">
        <v>6</v>
      </c>
      <c r="C1174" s="2">
        <v>42745</v>
      </c>
      <c r="D1174" s="3">
        <v>75.400000000000006</v>
      </c>
      <c r="E1174" s="14">
        <f t="shared" si="87"/>
        <v>74.41385056697726</v>
      </c>
      <c r="F1174" s="19">
        <f t="shared" si="89"/>
        <v>73.438023116034742</v>
      </c>
      <c r="H1174" s="18">
        <f t="shared" si="88"/>
        <v>0.97582745094251777</v>
      </c>
      <c r="I1174" s="23">
        <f t="shared" si="90"/>
        <v>0.88107044139756285</v>
      </c>
      <c r="J1174" s="22">
        <f t="shared" si="91"/>
        <v>9.4757009544954918E-2</v>
      </c>
      <c r="R1174" s="9">
        <v>0</v>
      </c>
    </row>
    <row r="1175" spans="2:18" x14ac:dyDescent="0.2">
      <c r="B1175" s="1">
        <v>7</v>
      </c>
      <c r="C1175" s="2">
        <v>42746</v>
      </c>
      <c r="D1175" s="3">
        <v>74.45</v>
      </c>
      <c r="E1175" s="14">
        <f t="shared" si="87"/>
        <v>74.419412018211531</v>
      </c>
      <c r="F1175" s="19">
        <f t="shared" si="89"/>
        <v>73.512984366698831</v>
      </c>
      <c r="H1175" s="18">
        <f t="shared" si="88"/>
        <v>0.90642765151270055</v>
      </c>
      <c r="I1175" s="23">
        <f t="shared" si="90"/>
        <v>0.88614188342059041</v>
      </c>
      <c r="J1175" s="22">
        <f t="shared" si="91"/>
        <v>2.0285768092110135E-2</v>
      </c>
      <c r="R1175" s="9">
        <v>0</v>
      </c>
    </row>
    <row r="1176" spans="2:18" x14ac:dyDescent="0.2">
      <c r="B1176" s="1">
        <v>8</v>
      </c>
      <c r="C1176" s="2">
        <v>42747</v>
      </c>
      <c r="D1176" s="3">
        <v>72.8</v>
      </c>
      <c r="E1176" s="14">
        <f t="shared" ref="E1176:E1239" si="92">(D1176*(2/(12+1))+E1175*(1-(2/(12+1))))</f>
        <v>74.170271707717447</v>
      </c>
      <c r="F1176" s="19">
        <f t="shared" si="89"/>
        <v>73.460170709906322</v>
      </c>
      <c r="H1176" s="18">
        <f t="shared" si="88"/>
        <v>0.71010099781112501</v>
      </c>
      <c r="I1176" s="23">
        <f t="shared" si="90"/>
        <v>0.85093370629869736</v>
      </c>
      <c r="J1176" s="22">
        <f t="shared" si="91"/>
        <v>-0.14083270848757234</v>
      </c>
      <c r="R1176" s="9">
        <v>0</v>
      </c>
    </row>
    <row r="1177" spans="2:18" x14ac:dyDescent="0.2">
      <c r="B1177" s="1">
        <v>9</v>
      </c>
      <c r="C1177" s="2">
        <v>42748</v>
      </c>
      <c r="D1177" s="3">
        <v>73</v>
      </c>
      <c r="E1177" s="14">
        <f t="shared" si="92"/>
        <v>73.990229906530146</v>
      </c>
      <c r="F1177" s="19">
        <f t="shared" si="89"/>
        <v>73.426083990653993</v>
      </c>
      <c r="H1177" s="18">
        <f t="shared" si="88"/>
        <v>0.56414591587615348</v>
      </c>
      <c r="I1177" s="23">
        <f t="shared" si="90"/>
        <v>0.79357614821418865</v>
      </c>
      <c r="J1177" s="22">
        <f t="shared" si="91"/>
        <v>-0.22943023233803517</v>
      </c>
      <c r="R1177" s="9">
        <v>0</v>
      </c>
    </row>
    <row r="1178" spans="2:18" x14ac:dyDescent="0.2">
      <c r="B1178" s="1">
        <v>10</v>
      </c>
      <c r="C1178" s="2">
        <v>42751</v>
      </c>
      <c r="D1178" s="3">
        <v>72.099999999999994</v>
      </c>
      <c r="E1178" s="14">
        <f t="shared" si="92"/>
        <v>73.699425305525509</v>
      </c>
      <c r="F1178" s="19">
        <f t="shared" si="89"/>
        <v>73.327855546901844</v>
      </c>
      <c r="H1178" s="18">
        <f t="shared" si="88"/>
        <v>0.37156975862366437</v>
      </c>
      <c r="I1178" s="23">
        <f t="shared" si="90"/>
        <v>0.70917487029608384</v>
      </c>
      <c r="J1178" s="22">
        <f t="shared" si="91"/>
        <v>-0.33760511167241947</v>
      </c>
      <c r="R1178" s="9">
        <v>0</v>
      </c>
    </row>
    <row r="1179" spans="2:18" x14ac:dyDescent="0.2">
      <c r="B1179" s="1">
        <v>11</v>
      </c>
      <c r="C1179" s="2">
        <v>42752</v>
      </c>
      <c r="D1179" s="3">
        <v>71.349999999999994</v>
      </c>
      <c r="E1179" s="14">
        <f t="shared" si="92"/>
        <v>73.337975258521581</v>
      </c>
      <c r="F1179" s="19">
        <f t="shared" si="89"/>
        <v>73.18134772861282</v>
      </c>
      <c r="H1179" s="18">
        <f t="shared" si="88"/>
        <v>0.15662752990876072</v>
      </c>
      <c r="I1179" s="23">
        <f t="shared" si="90"/>
        <v>0.59866540221861919</v>
      </c>
      <c r="J1179" s="22">
        <f t="shared" si="91"/>
        <v>-0.44203787230985847</v>
      </c>
      <c r="R1179" s="9">
        <v>0</v>
      </c>
    </row>
    <row r="1180" spans="2:18" x14ac:dyDescent="0.2">
      <c r="B1180" s="1">
        <v>12</v>
      </c>
      <c r="C1180" s="2">
        <v>42753</v>
      </c>
      <c r="D1180" s="3">
        <v>72.2</v>
      </c>
      <c r="E1180" s="14">
        <f t="shared" si="92"/>
        <v>73.162902141825953</v>
      </c>
      <c r="F1180" s="19">
        <f t="shared" si="89"/>
        <v>73.108655304271139</v>
      </c>
      <c r="H1180" s="18">
        <f t="shared" si="88"/>
        <v>5.4246837554813965E-2</v>
      </c>
      <c r="I1180" s="23">
        <f t="shared" si="90"/>
        <v>0.48978168928585814</v>
      </c>
      <c r="J1180" s="22">
        <f t="shared" si="91"/>
        <v>-0.43553485173104417</v>
      </c>
      <c r="R1180" s="9">
        <v>0</v>
      </c>
    </row>
    <row r="1181" spans="2:18" x14ac:dyDescent="0.2">
      <c r="B1181" s="1">
        <v>13</v>
      </c>
      <c r="C1181" s="2">
        <v>42754</v>
      </c>
      <c r="D1181" s="3">
        <v>71.099999999999994</v>
      </c>
      <c r="E1181" s="14">
        <f t="shared" si="92"/>
        <v>72.845532581545029</v>
      </c>
      <c r="F1181" s="19">
        <f t="shared" si="89"/>
        <v>72.959866022473278</v>
      </c>
      <c r="H1181" s="18">
        <f t="shared" si="88"/>
        <v>-0.11433344092824882</v>
      </c>
      <c r="I1181" s="23">
        <f t="shared" si="90"/>
        <v>0.36895866324303678</v>
      </c>
      <c r="J1181" s="22">
        <f t="shared" si="91"/>
        <v>-0.4832921041712856</v>
      </c>
      <c r="R1181" s="9">
        <v>0</v>
      </c>
    </row>
    <row r="1182" spans="2:18" x14ac:dyDescent="0.2">
      <c r="B1182" s="1">
        <v>14</v>
      </c>
      <c r="C1182" s="2">
        <v>42755</v>
      </c>
      <c r="D1182" s="3">
        <v>70.900000000000006</v>
      </c>
      <c r="E1182" s="14">
        <f t="shared" si="92"/>
        <v>72.54621987669195</v>
      </c>
      <c r="F1182" s="19">
        <f t="shared" si="89"/>
        <v>72.80728335414193</v>
      </c>
      <c r="H1182" s="18">
        <f t="shared" si="88"/>
        <v>-0.26106347744998004</v>
      </c>
      <c r="I1182" s="23">
        <f t="shared" si="90"/>
        <v>0.24295423510443342</v>
      </c>
      <c r="J1182" s="22">
        <f t="shared" si="91"/>
        <v>-0.50401771255441341</v>
      </c>
      <c r="R1182" s="9">
        <v>0</v>
      </c>
    </row>
    <row r="1183" spans="2:18" x14ac:dyDescent="0.2">
      <c r="B1183" s="1">
        <v>15</v>
      </c>
      <c r="C1183" s="2">
        <v>42758</v>
      </c>
      <c r="D1183" s="3">
        <v>70.05</v>
      </c>
      <c r="E1183" s="14">
        <f t="shared" si="92"/>
        <v>72.162186049508577</v>
      </c>
      <c r="F1183" s="19">
        <f t="shared" si="89"/>
        <v>72.603040142723998</v>
      </c>
      <c r="H1183" s="18">
        <f t="shared" si="88"/>
        <v>-0.44085409321542102</v>
      </c>
      <c r="I1183" s="23">
        <f t="shared" si="90"/>
        <v>0.10619256944046254</v>
      </c>
      <c r="J1183" s="22">
        <f t="shared" si="91"/>
        <v>-0.54704666265588353</v>
      </c>
      <c r="R1183" s="9">
        <v>0</v>
      </c>
    </row>
    <row r="1184" spans="2:18" x14ac:dyDescent="0.2">
      <c r="B1184" s="1">
        <v>16</v>
      </c>
      <c r="C1184" s="2">
        <v>42759</v>
      </c>
      <c r="D1184" s="3">
        <v>69.55</v>
      </c>
      <c r="E1184" s="14">
        <f t="shared" si="92"/>
        <v>71.760311272661099</v>
      </c>
      <c r="F1184" s="19">
        <f t="shared" si="89"/>
        <v>72.376889021040739</v>
      </c>
      <c r="H1184" s="18">
        <f t="shared" si="88"/>
        <v>-0.61657774837964041</v>
      </c>
      <c r="I1184" s="23">
        <f t="shared" si="90"/>
        <v>-3.8361494123558049E-2</v>
      </c>
      <c r="J1184" s="22">
        <f t="shared" si="91"/>
        <v>-0.57821625425608236</v>
      </c>
      <c r="R1184" s="9">
        <v>0</v>
      </c>
    </row>
    <row r="1185" spans="2:18" x14ac:dyDescent="0.2">
      <c r="B1185" s="1">
        <v>17</v>
      </c>
      <c r="C1185" s="2">
        <v>42760</v>
      </c>
      <c r="D1185" s="3">
        <v>71.25</v>
      </c>
      <c r="E1185" s="14">
        <f t="shared" si="92"/>
        <v>71.681801846097855</v>
      </c>
      <c r="F1185" s="19">
        <f t="shared" si="89"/>
        <v>72.293415760222899</v>
      </c>
      <c r="H1185" s="18">
        <f t="shared" si="88"/>
        <v>-0.61161391412504429</v>
      </c>
      <c r="I1185" s="23">
        <f t="shared" si="90"/>
        <v>-0.15301197812385531</v>
      </c>
      <c r="J1185" s="22">
        <f t="shared" si="91"/>
        <v>-0.45860193600118898</v>
      </c>
      <c r="R1185" s="9">
        <v>0</v>
      </c>
    </row>
    <row r="1186" spans="2:18" x14ac:dyDescent="0.2">
      <c r="B1186" s="1">
        <v>18</v>
      </c>
      <c r="C1186" s="2">
        <v>42761</v>
      </c>
      <c r="D1186" s="3">
        <v>71.900000000000006</v>
      </c>
      <c r="E1186" s="14">
        <f t="shared" si="92"/>
        <v>71.715370792852028</v>
      </c>
      <c r="F1186" s="19">
        <f t="shared" si="89"/>
        <v>72.264273852058238</v>
      </c>
      <c r="H1186" s="18">
        <f t="shared" si="88"/>
        <v>-0.54890305920621074</v>
      </c>
      <c r="I1186" s="23">
        <f t="shared" si="90"/>
        <v>-0.23219019434032639</v>
      </c>
      <c r="J1186" s="22">
        <f t="shared" si="91"/>
        <v>-0.31671286486588435</v>
      </c>
      <c r="R1186" s="9">
        <v>0</v>
      </c>
    </row>
    <row r="1187" spans="2:18" x14ac:dyDescent="0.2">
      <c r="B1187" s="1">
        <v>19</v>
      </c>
      <c r="C1187" s="2">
        <v>42762</v>
      </c>
      <c r="D1187" s="3">
        <v>71.900000000000006</v>
      </c>
      <c r="E1187" s="14">
        <f t="shared" si="92"/>
        <v>71.743775286259407</v>
      </c>
      <c r="F1187" s="19">
        <f t="shared" si="89"/>
        <v>72.237290603757629</v>
      </c>
      <c r="H1187" s="18">
        <f t="shared" si="88"/>
        <v>-0.49351531749822186</v>
      </c>
      <c r="I1187" s="23">
        <f t="shared" si="90"/>
        <v>-0.28445521897190551</v>
      </c>
      <c r="J1187" s="22">
        <f t="shared" si="91"/>
        <v>-0.20906009852631635</v>
      </c>
      <c r="R1187" s="9">
        <v>0</v>
      </c>
    </row>
    <row r="1188" spans="2:18" x14ac:dyDescent="0.2">
      <c r="B1188" s="1">
        <v>20</v>
      </c>
      <c r="C1188" s="2">
        <v>42765</v>
      </c>
      <c r="D1188" s="3">
        <v>72</v>
      </c>
      <c r="E1188" s="14">
        <f t="shared" si="92"/>
        <v>71.783194472988725</v>
      </c>
      <c r="F1188" s="19">
        <f t="shared" si="89"/>
        <v>72.219713521997804</v>
      </c>
      <c r="H1188" s="18">
        <f t="shared" si="88"/>
        <v>-0.43651904900907823</v>
      </c>
      <c r="I1188" s="23">
        <f t="shared" si="90"/>
        <v>-0.3148679849793401</v>
      </c>
      <c r="J1188" s="22">
        <f t="shared" si="91"/>
        <v>-0.12165106402973813</v>
      </c>
      <c r="R1188" s="9">
        <v>0</v>
      </c>
    </row>
    <row r="1189" spans="2:18" x14ac:dyDescent="0.2">
      <c r="B1189" s="1">
        <v>21</v>
      </c>
      <c r="C1189" s="2">
        <v>42766</v>
      </c>
      <c r="D1189" s="3">
        <v>72.45</v>
      </c>
      <c r="E1189" s="14">
        <f t="shared" si="92"/>
        <v>71.885779938682774</v>
      </c>
      <c r="F1189" s="19">
        <f t="shared" si="89"/>
        <v>72.236771779627588</v>
      </c>
      <c r="H1189" s="18">
        <f t="shared" ref="H1189:H1252" si="93">E1189-F1189</f>
        <v>-0.35099184094481473</v>
      </c>
      <c r="I1189" s="23">
        <f t="shared" si="90"/>
        <v>-0.32209275617243505</v>
      </c>
      <c r="J1189" s="22">
        <f t="shared" si="91"/>
        <v>-2.889908477237968E-2</v>
      </c>
      <c r="R1189" s="9">
        <v>0</v>
      </c>
    </row>
    <row r="1190" spans="2:18" x14ac:dyDescent="0.2">
      <c r="B1190" s="1">
        <v>22</v>
      </c>
      <c r="C1190" s="2">
        <v>42767</v>
      </c>
      <c r="D1190" s="3">
        <v>72.55</v>
      </c>
      <c r="E1190" s="14">
        <f t="shared" si="92"/>
        <v>71.987967640423889</v>
      </c>
      <c r="F1190" s="19">
        <f t="shared" ref="F1190:F1253" si="94">D1190*(2/(26+1)) + F1189*(1-(2/(26+1)))</f>
        <v>72.259973870025547</v>
      </c>
      <c r="H1190" s="18">
        <f t="shared" si="93"/>
        <v>-0.27200622960165788</v>
      </c>
      <c r="I1190" s="23">
        <f t="shared" si="90"/>
        <v>-0.31207545085827965</v>
      </c>
      <c r="J1190" s="22">
        <f t="shared" si="91"/>
        <v>4.0069221256621768E-2</v>
      </c>
      <c r="R1190" s="9">
        <v>0</v>
      </c>
    </row>
    <row r="1191" spans="2:18" x14ac:dyDescent="0.2">
      <c r="B1191" s="1">
        <v>23</v>
      </c>
      <c r="C1191" s="2">
        <v>42768</v>
      </c>
      <c r="D1191" s="3">
        <v>72.099999999999994</v>
      </c>
      <c r="E1191" s="14">
        <f t="shared" si="92"/>
        <v>72.005203388050973</v>
      </c>
      <c r="F1191" s="19">
        <f t="shared" si="94"/>
        <v>72.248123953727358</v>
      </c>
      <c r="H1191" s="18">
        <f t="shared" si="93"/>
        <v>-0.24292056567638554</v>
      </c>
      <c r="I1191" s="23">
        <f t="shared" si="90"/>
        <v>-0.29824447382190084</v>
      </c>
      <c r="J1191" s="22">
        <f t="shared" si="91"/>
        <v>5.5323908145515299E-2</v>
      </c>
      <c r="R1191" s="9">
        <v>0</v>
      </c>
    </row>
    <row r="1192" spans="2:18" x14ac:dyDescent="0.2">
      <c r="B1192" s="1">
        <v>24</v>
      </c>
      <c r="C1192" s="2">
        <v>42769</v>
      </c>
      <c r="D1192" s="3">
        <v>72.95</v>
      </c>
      <c r="E1192" s="14">
        <f t="shared" si="92"/>
        <v>72.150556712966207</v>
      </c>
      <c r="F1192" s="19">
        <f t="shared" si="94"/>
        <v>72.300114771969774</v>
      </c>
      <c r="H1192" s="18">
        <f t="shared" si="93"/>
        <v>-0.14955805900356722</v>
      </c>
      <c r="I1192" s="23">
        <f t="shared" si="90"/>
        <v>-0.26850719085823416</v>
      </c>
      <c r="J1192" s="22">
        <f t="shared" si="91"/>
        <v>0.11894913185466693</v>
      </c>
      <c r="R1192" s="9">
        <v>0</v>
      </c>
    </row>
    <row r="1193" spans="2:18" x14ac:dyDescent="0.2">
      <c r="B1193" s="1">
        <v>25</v>
      </c>
      <c r="C1193" s="2">
        <v>42772</v>
      </c>
      <c r="D1193" s="3">
        <v>73.349999999999994</v>
      </c>
      <c r="E1193" s="14">
        <f t="shared" si="92"/>
        <v>72.335086449432936</v>
      </c>
      <c r="F1193" s="19">
        <f t="shared" si="94"/>
        <v>72.377884048120166</v>
      </c>
      <c r="H1193" s="18">
        <f t="shared" si="93"/>
        <v>-4.2797598687229765E-2</v>
      </c>
      <c r="I1193" s="23">
        <f t="shared" si="90"/>
        <v>-0.22336527242403328</v>
      </c>
      <c r="J1193" s="22">
        <f t="shared" si="91"/>
        <v>0.18056767373680352</v>
      </c>
      <c r="R1193" s="9">
        <v>0</v>
      </c>
    </row>
    <row r="1194" spans="2:18" x14ac:dyDescent="0.2">
      <c r="B1194" s="1">
        <v>26</v>
      </c>
      <c r="C1194" s="2">
        <v>42773</v>
      </c>
      <c r="D1194" s="3">
        <v>73.95</v>
      </c>
      <c r="E1194" s="14">
        <f t="shared" si="92"/>
        <v>72.583534687981711</v>
      </c>
      <c r="F1194" s="19">
        <f t="shared" si="94"/>
        <v>72.494337081592747</v>
      </c>
      <c r="H1194" s="18">
        <f t="shared" si="93"/>
        <v>8.9197606388964346E-2</v>
      </c>
      <c r="I1194" s="23">
        <f t="shared" si="90"/>
        <v>-0.16085269666143376</v>
      </c>
      <c r="J1194" s="22">
        <f t="shared" si="91"/>
        <v>0.2500503030503981</v>
      </c>
      <c r="R1194" s="9">
        <v>0</v>
      </c>
    </row>
    <row r="1195" spans="2:18" x14ac:dyDescent="0.2">
      <c r="B1195" s="1">
        <v>27</v>
      </c>
      <c r="C1195" s="2">
        <v>42774</v>
      </c>
      <c r="D1195" s="3">
        <v>74.099999999999994</v>
      </c>
      <c r="E1195" s="14">
        <f t="shared" si="92"/>
        <v>72.816837043676827</v>
      </c>
      <c r="F1195" s="19">
        <f t="shared" si="94"/>
        <v>72.613275075548842</v>
      </c>
      <c r="H1195" s="18">
        <f t="shared" si="93"/>
        <v>0.20356196812798544</v>
      </c>
      <c r="I1195" s="23">
        <f t="shared" si="90"/>
        <v>-8.7969763703549919E-2</v>
      </c>
      <c r="J1195" s="22">
        <f t="shared" si="91"/>
        <v>0.29153173183153536</v>
      </c>
      <c r="R1195" s="9">
        <v>0</v>
      </c>
    </row>
    <row r="1196" spans="2:18" x14ac:dyDescent="0.2">
      <c r="B1196" s="1">
        <v>28</v>
      </c>
      <c r="C1196" s="2">
        <v>42775</v>
      </c>
      <c r="D1196" s="3">
        <v>75</v>
      </c>
      <c r="E1196" s="14">
        <f t="shared" si="92"/>
        <v>73.152708267726538</v>
      </c>
      <c r="F1196" s="19">
        <f t="shared" si="94"/>
        <v>72.790069514397075</v>
      </c>
      <c r="H1196" s="18">
        <f t="shared" si="93"/>
        <v>0.36263875332946327</v>
      </c>
      <c r="I1196" s="23">
        <f t="shared" si="90"/>
        <v>2.1519397030527188E-3</v>
      </c>
      <c r="J1196" s="22">
        <f t="shared" si="91"/>
        <v>0.36048681362641055</v>
      </c>
      <c r="R1196" s="9">
        <v>0</v>
      </c>
    </row>
    <row r="1197" spans="2:18" x14ac:dyDescent="0.2">
      <c r="B1197" s="1">
        <v>29</v>
      </c>
      <c r="C1197" s="2">
        <v>42776</v>
      </c>
      <c r="D1197" s="3">
        <v>75.400000000000006</v>
      </c>
      <c r="E1197" s="14">
        <f t="shared" si="92"/>
        <v>73.498445457307071</v>
      </c>
      <c r="F1197" s="19">
        <f t="shared" si="94"/>
        <v>72.983397698515802</v>
      </c>
      <c r="H1197" s="18">
        <f t="shared" si="93"/>
        <v>0.51504775879126896</v>
      </c>
      <c r="I1197" s="23">
        <f t="shared" si="90"/>
        <v>0.10473110352069598</v>
      </c>
      <c r="J1197" s="22">
        <f t="shared" si="91"/>
        <v>0.41031665527057298</v>
      </c>
      <c r="R1197" s="9">
        <v>0</v>
      </c>
    </row>
    <row r="1198" spans="2:18" x14ac:dyDescent="0.2">
      <c r="B1198" s="1">
        <v>30</v>
      </c>
      <c r="C1198" s="2">
        <v>42779</v>
      </c>
      <c r="D1198" s="3">
        <v>75.5</v>
      </c>
      <c r="E1198" s="14">
        <f t="shared" si="92"/>
        <v>73.806376925413673</v>
      </c>
      <c r="F1198" s="19">
        <f t="shared" si="94"/>
        <v>73.169812683810932</v>
      </c>
      <c r="H1198" s="18">
        <f t="shared" si="93"/>
        <v>0.63656424160274128</v>
      </c>
      <c r="I1198" s="23">
        <f t="shared" si="90"/>
        <v>0.21109773113710506</v>
      </c>
      <c r="J1198" s="22">
        <f t="shared" si="91"/>
        <v>0.42546651046563622</v>
      </c>
      <c r="R1198" s="9">
        <v>0</v>
      </c>
    </row>
    <row r="1199" spans="2:18" x14ac:dyDescent="0.2">
      <c r="B1199" s="1">
        <v>31</v>
      </c>
      <c r="C1199" s="2">
        <v>42780</v>
      </c>
      <c r="D1199" s="3">
        <v>75.099999999999994</v>
      </c>
      <c r="E1199" s="14">
        <f t="shared" si="92"/>
        <v>74.005395859965418</v>
      </c>
      <c r="F1199" s="19">
        <f t="shared" si="94"/>
        <v>73.312789522047154</v>
      </c>
      <c r="H1199" s="18">
        <f t="shared" si="93"/>
        <v>0.69260633791826365</v>
      </c>
      <c r="I1199" s="23">
        <f t="shared" si="90"/>
        <v>0.30739945249333678</v>
      </c>
      <c r="J1199" s="22">
        <f t="shared" si="91"/>
        <v>0.38520688542492687</v>
      </c>
      <c r="R1199" s="9">
        <v>0</v>
      </c>
    </row>
    <row r="1200" spans="2:18" x14ac:dyDescent="0.2">
      <c r="B1200" s="1">
        <v>32</v>
      </c>
      <c r="C1200" s="2">
        <v>42781</v>
      </c>
      <c r="D1200" s="3">
        <v>75.8</v>
      </c>
      <c r="E1200" s="14">
        <f t="shared" si="92"/>
        <v>74.281488804586118</v>
      </c>
      <c r="F1200" s="19">
        <f t="shared" si="94"/>
        <v>73.49702733522885</v>
      </c>
      <c r="H1200" s="18">
        <f t="shared" si="93"/>
        <v>0.78446146935726802</v>
      </c>
      <c r="I1200" s="23">
        <f t="shared" si="90"/>
        <v>0.40281185586612306</v>
      </c>
      <c r="J1200" s="22">
        <f t="shared" si="91"/>
        <v>0.38164961349114496</v>
      </c>
      <c r="R1200" s="9">
        <v>0</v>
      </c>
    </row>
    <row r="1201" spans="2:18" x14ac:dyDescent="0.2">
      <c r="B1201" s="1">
        <v>33</v>
      </c>
      <c r="C1201" s="2">
        <v>42782</v>
      </c>
      <c r="D1201" s="3">
        <v>76.2</v>
      </c>
      <c r="E1201" s="14">
        <f t="shared" si="92"/>
        <v>74.576644373111321</v>
      </c>
      <c r="F1201" s="19">
        <f t="shared" si="94"/>
        <v>73.697247532619301</v>
      </c>
      <c r="H1201" s="18">
        <f t="shared" si="93"/>
        <v>0.87939684049202071</v>
      </c>
      <c r="I1201" s="23">
        <f t="shared" si="90"/>
        <v>0.49812885279130265</v>
      </c>
      <c r="J1201" s="22">
        <f t="shared" si="91"/>
        <v>0.38126798770071807</v>
      </c>
      <c r="R1201" s="9">
        <v>0</v>
      </c>
    </row>
    <row r="1202" spans="2:18" x14ac:dyDescent="0.2">
      <c r="B1202" s="1">
        <v>34</v>
      </c>
      <c r="C1202" s="2">
        <v>42783</v>
      </c>
      <c r="D1202" s="3">
        <v>77</v>
      </c>
      <c r="E1202" s="14">
        <f t="shared" si="92"/>
        <v>74.949468315709581</v>
      </c>
      <c r="F1202" s="19">
        <f t="shared" si="94"/>
        <v>73.941895863536402</v>
      </c>
      <c r="H1202" s="18">
        <f t="shared" si="93"/>
        <v>1.0075724521731786</v>
      </c>
      <c r="I1202" s="23">
        <f t="shared" si="90"/>
        <v>0.60001757266767786</v>
      </c>
      <c r="J1202" s="22">
        <f t="shared" si="91"/>
        <v>0.40755487950550073</v>
      </c>
      <c r="R1202" s="9">
        <v>0</v>
      </c>
    </row>
    <row r="1203" spans="2:18" x14ac:dyDescent="0.2">
      <c r="B1203" s="1">
        <v>35</v>
      </c>
      <c r="C1203" s="2">
        <v>42786</v>
      </c>
      <c r="D1203" s="3">
        <v>76.7</v>
      </c>
      <c r="E1203" s="14">
        <f t="shared" si="92"/>
        <v>75.21878088252349</v>
      </c>
      <c r="F1203" s="19">
        <f t="shared" si="94"/>
        <v>74.146199873644818</v>
      </c>
      <c r="H1203" s="18">
        <f t="shared" si="93"/>
        <v>1.0725810088786716</v>
      </c>
      <c r="I1203" s="23">
        <f t="shared" si="90"/>
        <v>0.6945302599098766</v>
      </c>
      <c r="J1203" s="22">
        <f t="shared" si="91"/>
        <v>0.37805074896879498</v>
      </c>
      <c r="R1203" s="9">
        <v>0</v>
      </c>
    </row>
    <row r="1204" spans="2:18" x14ac:dyDescent="0.2">
      <c r="B1204" s="1">
        <v>36</v>
      </c>
      <c r="C1204" s="2">
        <v>42787</v>
      </c>
      <c r="D1204" s="3">
        <v>77.400000000000006</v>
      </c>
      <c r="E1204" s="14">
        <f t="shared" si="92"/>
        <v>75.554353054442956</v>
      </c>
      <c r="F1204" s="19">
        <f t="shared" si="94"/>
        <v>74.387222105226684</v>
      </c>
      <c r="H1204" s="18">
        <f t="shared" si="93"/>
        <v>1.167130949216272</v>
      </c>
      <c r="I1204" s="23">
        <f t="shared" si="90"/>
        <v>0.78905039777115582</v>
      </c>
      <c r="J1204" s="22">
        <f t="shared" si="91"/>
        <v>0.37808055144511621</v>
      </c>
      <c r="R1204" s="9">
        <v>0</v>
      </c>
    </row>
    <row r="1205" spans="2:18" x14ac:dyDescent="0.2">
      <c r="B1205" s="1">
        <v>37</v>
      </c>
      <c r="C1205" s="2">
        <v>42788</v>
      </c>
      <c r="D1205" s="3">
        <v>77.8</v>
      </c>
      <c r="E1205" s="14">
        <f t="shared" si="92"/>
        <v>75.899837199913264</v>
      </c>
      <c r="F1205" s="19">
        <f t="shared" si="94"/>
        <v>74.640020467802486</v>
      </c>
      <c r="H1205" s="18">
        <f t="shared" si="93"/>
        <v>1.259816732110778</v>
      </c>
      <c r="I1205" s="23">
        <f t="shared" si="90"/>
        <v>0.8832036646390804</v>
      </c>
      <c r="J1205" s="22">
        <f t="shared" si="91"/>
        <v>0.37661306747169765</v>
      </c>
      <c r="R1205" s="9">
        <v>0</v>
      </c>
    </row>
    <row r="1206" spans="2:18" x14ac:dyDescent="0.2">
      <c r="B1206" s="1">
        <v>38</v>
      </c>
      <c r="C1206" s="2">
        <v>42789</v>
      </c>
      <c r="D1206" s="3">
        <v>77.599999999999994</v>
      </c>
      <c r="E1206" s="14">
        <f t="shared" si="92"/>
        <v>76.16140070761891</v>
      </c>
      <c r="F1206" s="19">
        <f t="shared" si="94"/>
        <v>74.859278210928224</v>
      </c>
      <c r="H1206" s="18">
        <f t="shared" si="93"/>
        <v>1.3021224966906857</v>
      </c>
      <c r="I1206" s="23">
        <f t="shared" si="90"/>
        <v>0.96698743104940155</v>
      </c>
      <c r="J1206" s="22">
        <f t="shared" si="91"/>
        <v>0.33513506564128415</v>
      </c>
      <c r="R1206" s="9">
        <v>0</v>
      </c>
    </row>
    <row r="1207" spans="2:18" x14ac:dyDescent="0.2">
      <c r="B1207" s="1">
        <v>39</v>
      </c>
      <c r="C1207" s="2">
        <v>42790</v>
      </c>
      <c r="D1207" s="3">
        <v>77.599999999999994</v>
      </c>
      <c r="E1207" s="14">
        <f t="shared" si="92"/>
        <v>76.382723675677539</v>
      </c>
      <c r="F1207" s="19">
        <f t="shared" si="94"/>
        <v>75.062294639748359</v>
      </c>
      <c r="H1207" s="18">
        <f t="shared" si="93"/>
        <v>1.3204290359291804</v>
      </c>
      <c r="I1207" s="23">
        <f t="shared" si="90"/>
        <v>1.0376757520253572</v>
      </c>
      <c r="J1207" s="22">
        <f t="shared" si="91"/>
        <v>0.28275328390382315</v>
      </c>
      <c r="R1207" s="9">
        <v>0</v>
      </c>
    </row>
    <row r="1208" spans="2:18" x14ac:dyDescent="0.2">
      <c r="B1208" s="1">
        <v>40</v>
      </c>
      <c r="C1208" s="2">
        <v>42793</v>
      </c>
      <c r="D1208" s="3">
        <v>77.849999999999994</v>
      </c>
      <c r="E1208" s="14">
        <f t="shared" si="92"/>
        <v>76.608458494804069</v>
      </c>
      <c r="F1208" s="19">
        <f t="shared" si="94"/>
        <v>75.268791333100339</v>
      </c>
      <c r="H1208" s="18">
        <f t="shared" si="93"/>
        <v>1.3396671617037299</v>
      </c>
      <c r="I1208" s="23">
        <f t="shared" si="90"/>
        <v>1.0980740339610318</v>
      </c>
      <c r="J1208" s="22">
        <f t="shared" si="91"/>
        <v>0.24159312774269814</v>
      </c>
      <c r="R1208" s="9">
        <v>0</v>
      </c>
    </row>
    <row r="1209" spans="2:18" x14ac:dyDescent="0.2">
      <c r="B1209" s="1">
        <v>41</v>
      </c>
      <c r="C1209" s="2">
        <v>42794</v>
      </c>
      <c r="D1209" s="3">
        <v>78.400000000000006</v>
      </c>
      <c r="E1209" s="14">
        <f t="shared" si="92"/>
        <v>76.884080264834211</v>
      </c>
      <c r="F1209" s="19">
        <f t="shared" si="94"/>
        <v>75.500732715833649</v>
      </c>
      <c r="H1209" s="18">
        <f t="shared" si="93"/>
        <v>1.3833475490005611</v>
      </c>
      <c r="I1209" s="23">
        <f t="shared" si="90"/>
        <v>1.1551287369689376</v>
      </c>
      <c r="J1209" s="22">
        <f t="shared" si="91"/>
        <v>0.22821881203162353</v>
      </c>
      <c r="R1209" s="9">
        <v>0</v>
      </c>
    </row>
    <row r="1210" spans="2:18" x14ac:dyDescent="0.2">
      <c r="B1210" s="1">
        <v>42</v>
      </c>
      <c r="C1210" s="2">
        <v>42795</v>
      </c>
      <c r="D1210" s="3">
        <v>78.75</v>
      </c>
      <c r="E1210" s="14">
        <f t="shared" si="92"/>
        <v>77.171144839475105</v>
      </c>
      <c r="F1210" s="19">
        <f t="shared" si="94"/>
        <v>75.741419181327444</v>
      </c>
      <c r="H1210" s="18">
        <f t="shared" si="93"/>
        <v>1.4297256581476603</v>
      </c>
      <c r="I1210" s="23">
        <f t="shared" si="90"/>
        <v>1.2100481212046823</v>
      </c>
      <c r="J1210" s="22">
        <f t="shared" si="91"/>
        <v>0.21967753694297798</v>
      </c>
      <c r="R1210" s="9">
        <v>0</v>
      </c>
    </row>
    <row r="1211" spans="2:18" x14ac:dyDescent="0.2">
      <c r="B1211" s="1">
        <v>43</v>
      </c>
      <c r="C1211" s="2">
        <v>42796</v>
      </c>
      <c r="D1211" s="3">
        <v>75.849999999999994</v>
      </c>
      <c r="E1211" s="14">
        <f t="shared" si="92"/>
        <v>76.967891787248163</v>
      </c>
      <c r="F1211" s="19">
        <f t="shared" si="94"/>
        <v>75.749462204932811</v>
      </c>
      <c r="H1211" s="18">
        <f t="shared" si="93"/>
        <v>1.2184295823153519</v>
      </c>
      <c r="I1211" s="23">
        <f t="shared" si="90"/>
        <v>1.2117244134268164</v>
      </c>
      <c r="J1211" s="22">
        <f t="shared" si="91"/>
        <v>6.705168888535562E-3</v>
      </c>
      <c r="R1211" s="9">
        <v>0</v>
      </c>
    </row>
    <row r="1212" spans="2:18" x14ac:dyDescent="0.2">
      <c r="B1212" s="1">
        <v>44</v>
      </c>
      <c r="C1212" s="2">
        <v>42797</v>
      </c>
      <c r="D1212" s="3">
        <v>76.25</v>
      </c>
      <c r="E1212" s="14">
        <f t="shared" si="92"/>
        <v>76.857446896902289</v>
      </c>
      <c r="F1212" s="19">
        <f t="shared" si="94"/>
        <v>75.786539078641496</v>
      </c>
      <c r="H1212" s="18">
        <f t="shared" si="93"/>
        <v>1.0709078182607925</v>
      </c>
      <c r="I1212" s="23">
        <f t="shared" si="90"/>
        <v>1.1835610943936117</v>
      </c>
      <c r="J1212" s="22">
        <f t="shared" si="91"/>
        <v>-0.11265327613281917</v>
      </c>
      <c r="R1212" s="9">
        <v>0</v>
      </c>
    </row>
    <row r="1213" spans="2:18" x14ac:dyDescent="0.2">
      <c r="B1213" s="1">
        <v>45</v>
      </c>
      <c r="C1213" s="2">
        <v>42800</v>
      </c>
      <c r="D1213" s="3">
        <v>76.3</v>
      </c>
      <c r="E1213" s="14">
        <f t="shared" si="92"/>
        <v>76.771685835840401</v>
      </c>
      <c r="F1213" s="19">
        <f t="shared" si="94"/>
        <v>75.824573220964339</v>
      </c>
      <c r="H1213" s="18">
        <f t="shared" si="93"/>
        <v>0.9471126148760618</v>
      </c>
      <c r="I1213" s="23">
        <f t="shared" si="90"/>
        <v>1.1362713984901018</v>
      </c>
      <c r="J1213" s="22">
        <f t="shared" si="91"/>
        <v>-0.18915878361404004</v>
      </c>
      <c r="R1213" s="9">
        <v>0</v>
      </c>
    </row>
    <row r="1214" spans="2:18" x14ac:dyDescent="0.2">
      <c r="B1214" s="1">
        <v>46</v>
      </c>
      <c r="C1214" s="2">
        <v>42801</v>
      </c>
      <c r="D1214" s="3">
        <v>75.05</v>
      </c>
      <c r="E1214" s="14">
        <f t="shared" si="92"/>
        <v>76.506811091864947</v>
      </c>
      <c r="F1214" s="19">
        <f t="shared" si="94"/>
        <v>75.767197426818839</v>
      </c>
      <c r="H1214" s="18">
        <f t="shared" si="93"/>
        <v>0.73961366504610737</v>
      </c>
      <c r="I1214" s="23">
        <f t="shared" si="90"/>
        <v>1.0569398518013029</v>
      </c>
      <c r="J1214" s="22">
        <f t="shared" si="91"/>
        <v>-0.31732618675519553</v>
      </c>
      <c r="R1214" s="9">
        <v>0</v>
      </c>
    </row>
    <row r="1215" spans="2:18" x14ac:dyDescent="0.2">
      <c r="B1215" s="1">
        <v>47</v>
      </c>
      <c r="C1215" s="2">
        <v>42802</v>
      </c>
      <c r="D1215" s="3">
        <v>75.3</v>
      </c>
      <c r="E1215" s="14">
        <f t="shared" si="92"/>
        <v>76.321147846962646</v>
      </c>
      <c r="F1215" s="19">
        <f t="shared" si="94"/>
        <v>75.732590210017449</v>
      </c>
      <c r="H1215" s="18">
        <f t="shared" si="93"/>
        <v>0.5885576369451968</v>
      </c>
      <c r="I1215" s="23">
        <f t="shared" si="90"/>
        <v>0.96326340883008166</v>
      </c>
      <c r="J1215" s="22">
        <f t="shared" si="91"/>
        <v>-0.37470577188488485</v>
      </c>
      <c r="R1215" s="9">
        <v>0</v>
      </c>
    </row>
    <row r="1216" spans="2:18" x14ac:dyDescent="0.2">
      <c r="B1216" s="1">
        <v>48</v>
      </c>
      <c r="C1216" s="2">
        <v>42803</v>
      </c>
      <c r="D1216" s="3">
        <v>75.650000000000006</v>
      </c>
      <c r="E1216" s="14">
        <f t="shared" si="92"/>
        <v>76.217894332045319</v>
      </c>
      <c r="F1216" s="19">
        <f t="shared" si="94"/>
        <v>75.726472416682824</v>
      </c>
      <c r="H1216" s="18">
        <f t="shared" si="93"/>
        <v>0.49142191536249413</v>
      </c>
      <c r="I1216" s="23">
        <f t="shared" si="90"/>
        <v>0.86889511013656429</v>
      </c>
      <c r="J1216" s="22">
        <f t="shared" si="91"/>
        <v>-0.37747319477407015</v>
      </c>
      <c r="R1216" s="9">
        <v>0</v>
      </c>
    </row>
    <row r="1217" spans="2:18" x14ac:dyDescent="0.2">
      <c r="B1217" s="1">
        <v>49</v>
      </c>
      <c r="C1217" s="2">
        <v>42804</v>
      </c>
      <c r="D1217" s="3">
        <v>76.099999999999994</v>
      </c>
      <c r="E1217" s="14">
        <f t="shared" si="92"/>
        <v>76.199756742499886</v>
      </c>
      <c r="F1217" s="19">
        <f t="shared" si="94"/>
        <v>75.754141126558167</v>
      </c>
      <c r="H1217" s="18">
        <f t="shared" si="93"/>
        <v>0.44561561594171906</v>
      </c>
      <c r="I1217" s="23">
        <f t="shared" si="90"/>
        <v>0.78423921129759533</v>
      </c>
      <c r="J1217" s="22">
        <f t="shared" si="91"/>
        <v>-0.33862359535587627</v>
      </c>
      <c r="R1217" s="9">
        <v>0</v>
      </c>
    </row>
    <row r="1218" spans="2:18" x14ac:dyDescent="0.2">
      <c r="B1218" s="1">
        <v>50</v>
      </c>
      <c r="C1218" s="2">
        <v>42807</v>
      </c>
      <c r="D1218" s="3">
        <v>75.75</v>
      </c>
      <c r="E1218" s="14">
        <f t="shared" si="92"/>
        <v>76.130563397499913</v>
      </c>
      <c r="F1218" s="19">
        <f t="shared" si="94"/>
        <v>75.753834376442754</v>
      </c>
      <c r="H1218" s="18">
        <f t="shared" si="93"/>
        <v>0.37672902105715877</v>
      </c>
      <c r="I1218" s="23">
        <f t="shared" ref="I1218:I1262" si="95">(H1218*(2/(9+1))+I1217*(1-(2/(9+1))))</f>
        <v>0.70273717324950813</v>
      </c>
      <c r="J1218" s="22">
        <f t="shared" ref="J1218:J1262" si="96">H1218-I1218</f>
        <v>-0.32600815219234935</v>
      </c>
      <c r="R1218" s="9">
        <v>0</v>
      </c>
    </row>
    <row r="1219" spans="2:18" x14ac:dyDescent="0.2">
      <c r="B1219" s="1">
        <v>51</v>
      </c>
      <c r="C1219" s="2">
        <v>42808</v>
      </c>
      <c r="D1219" s="3">
        <v>75.599999999999994</v>
      </c>
      <c r="E1219" s="14">
        <f t="shared" si="92"/>
        <v>76.048938259422997</v>
      </c>
      <c r="F1219" s="19">
        <f t="shared" si="94"/>
        <v>75.742439237446987</v>
      </c>
      <c r="H1219" s="18">
        <f t="shared" si="93"/>
        <v>0.30649902197600909</v>
      </c>
      <c r="I1219" s="23">
        <f t="shared" si="95"/>
        <v>0.6234895429948083</v>
      </c>
      <c r="J1219" s="22">
        <f t="shared" si="96"/>
        <v>-0.31699052101879921</v>
      </c>
      <c r="R1219" s="9">
        <v>0</v>
      </c>
    </row>
    <row r="1220" spans="2:18" x14ac:dyDescent="0.2">
      <c r="B1220" s="1">
        <v>52</v>
      </c>
      <c r="C1220" s="2">
        <v>42809</v>
      </c>
      <c r="D1220" s="3">
        <v>75.45</v>
      </c>
      <c r="E1220" s="14">
        <f t="shared" si="92"/>
        <v>75.95679391181946</v>
      </c>
      <c r="F1220" s="19">
        <f t="shared" si="94"/>
        <v>75.720777071710174</v>
      </c>
      <c r="H1220" s="18">
        <f t="shared" si="93"/>
        <v>0.23601684010928636</v>
      </c>
      <c r="I1220" s="23">
        <f t="shared" si="95"/>
        <v>0.54599500241770393</v>
      </c>
      <c r="J1220" s="22">
        <f t="shared" si="96"/>
        <v>-0.30997816230841757</v>
      </c>
      <c r="R1220" s="9">
        <v>0</v>
      </c>
    </row>
    <row r="1221" spans="2:18" x14ac:dyDescent="0.2">
      <c r="B1221" s="1">
        <v>53</v>
      </c>
      <c r="C1221" s="2">
        <v>42810</v>
      </c>
      <c r="D1221" s="3">
        <v>75.3</v>
      </c>
      <c r="E1221" s="14">
        <f t="shared" si="92"/>
        <v>75.855748694616466</v>
      </c>
      <c r="F1221" s="19">
        <f t="shared" si="94"/>
        <v>75.689608399731654</v>
      </c>
      <c r="H1221" s="18">
        <f t="shared" si="93"/>
        <v>0.16614029488481208</v>
      </c>
      <c r="I1221" s="23">
        <f t="shared" si="95"/>
        <v>0.47002406091112559</v>
      </c>
      <c r="J1221" s="22">
        <f t="shared" si="96"/>
        <v>-0.30388376602631351</v>
      </c>
      <c r="R1221" s="9">
        <v>0</v>
      </c>
    </row>
    <row r="1222" spans="2:18" x14ac:dyDescent="0.2">
      <c r="B1222" s="1">
        <v>54</v>
      </c>
      <c r="C1222" s="2">
        <v>42811</v>
      </c>
      <c r="D1222" s="3">
        <v>75.599999999999994</v>
      </c>
      <c r="E1222" s="14">
        <f t="shared" si="92"/>
        <v>75.816402741598552</v>
      </c>
      <c r="F1222" s="19">
        <f t="shared" si="94"/>
        <v>75.682970740492266</v>
      </c>
      <c r="H1222" s="18">
        <f t="shared" si="93"/>
        <v>0.13343200110628572</v>
      </c>
      <c r="I1222" s="23">
        <f t="shared" si="95"/>
        <v>0.40270564895015759</v>
      </c>
      <c r="J1222" s="22">
        <f t="shared" si="96"/>
        <v>-0.26927364784387187</v>
      </c>
      <c r="R1222" s="9">
        <v>0</v>
      </c>
    </row>
    <row r="1223" spans="2:18" x14ac:dyDescent="0.2">
      <c r="B1223" s="1">
        <v>55</v>
      </c>
      <c r="C1223" s="2">
        <v>42814</v>
      </c>
      <c r="D1223" s="3">
        <v>75.650000000000006</v>
      </c>
      <c r="E1223" s="14">
        <f t="shared" si="92"/>
        <v>75.790802319814162</v>
      </c>
      <c r="F1223" s="19">
        <f t="shared" si="94"/>
        <v>75.680528463418767</v>
      </c>
      <c r="H1223" s="18">
        <f t="shared" si="93"/>
        <v>0.11027385639539489</v>
      </c>
      <c r="I1223" s="23">
        <f t="shared" si="95"/>
        <v>0.34421929043920507</v>
      </c>
      <c r="J1223" s="22">
        <f t="shared" si="96"/>
        <v>-0.23394543404381019</v>
      </c>
      <c r="R1223" s="9">
        <v>0</v>
      </c>
    </row>
    <row r="1224" spans="2:18" x14ac:dyDescent="0.2">
      <c r="B1224" s="1">
        <v>56</v>
      </c>
      <c r="C1224" s="2">
        <v>42815</v>
      </c>
      <c r="D1224" s="3">
        <v>74.45</v>
      </c>
      <c r="E1224" s="14">
        <f t="shared" si="92"/>
        <v>75.584525039842759</v>
      </c>
      <c r="F1224" s="19">
        <f t="shared" si="94"/>
        <v>75.589378206869227</v>
      </c>
      <c r="H1224" s="18">
        <f t="shared" si="93"/>
        <v>-4.853167026467986E-3</v>
      </c>
      <c r="I1224" s="23">
        <f t="shared" si="95"/>
        <v>0.27440479894607051</v>
      </c>
      <c r="J1224" s="22">
        <f t="shared" si="96"/>
        <v>-0.27925796597253849</v>
      </c>
      <c r="R1224" s="9">
        <v>0</v>
      </c>
    </row>
    <row r="1225" spans="2:18" x14ac:dyDescent="0.2">
      <c r="B1225" s="1">
        <v>57</v>
      </c>
      <c r="C1225" s="2">
        <v>42816</v>
      </c>
      <c r="D1225" s="3">
        <v>73.400000000000006</v>
      </c>
      <c r="E1225" s="14">
        <f t="shared" si="92"/>
        <v>75.24844426448233</v>
      </c>
      <c r="F1225" s="19">
        <f t="shared" si="94"/>
        <v>75.427202043397443</v>
      </c>
      <c r="H1225" s="18">
        <f t="shared" si="93"/>
        <v>-0.17875777891511291</v>
      </c>
      <c r="I1225" s="23">
        <f t="shared" si="95"/>
        <v>0.18377228337383383</v>
      </c>
      <c r="J1225" s="22">
        <f t="shared" si="96"/>
        <v>-0.36253006228894674</v>
      </c>
      <c r="R1225" s="9">
        <v>0</v>
      </c>
    </row>
    <row r="1226" spans="2:18" x14ac:dyDescent="0.2">
      <c r="B1226" s="1">
        <v>58</v>
      </c>
      <c r="C1226" s="2">
        <v>42817</v>
      </c>
      <c r="D1226" s="3">
        <v>74.150000000000006</v>
      </c>
      <c r="E1226" s="14">
        <f t="shared" si="92"/>
        <v>75.079452839177364</v>
      </c>
      <c r="F1226" s="19">
        <f t="shared" si="94"/>
        <v>75.332594484627251</v>
      </c>
      <c r="H1226" s="18">
        <f t="shared" si="93"/>
        <v>-0.25314164544988671</v>
      </c>
      <c r="I1226" s="23">
        <f t="shared" si="95"/>
        <v>9.6389497609089728E-2</v>
      </c>
      <c r="J1226" s="22">
        <f t="shared" si="96"/>
        <v>-0.34953114305897642</v>
      </c>
      <c r="R1226" s="9">
        <v>0</v>
      </c>
    </row>
    <row r="1227" spans="2:18" x14ac:dyDescent="0.2">
      <c r="B1227" s="1">
        <v>59</v>
      </c>
      <c r="C1227" s="2">
        <v>42818</v>
      </c>
      <c r="D1227" s="3">
        <v>73.75</v>
      </c>
      <c r="E1227" s="14">
        <f t="shared" si="92"/>
        <v>74.87492163315008</v>
      </c>
      <c r="F1227" s="19">
        <f t="shared" si="94"/>
        <v>75.215365263543745</v>
      </c>
      <c r="H1227" s="18">
        <f t="shared" si="93"/>
        <v>-0.34044363039366488</v>
      </c>
      <c r="I1227" s="23">
        <f t="shared" si="95"/>
        <v>9.0228720085388098E-3</v>
      </c>
      <c r="J1227" s="22">
        <f t="shared" si="96"/>
        <v>-0.34946650240220367</v>
      </c>
      <c r="R1227" s="9">
        <v>0</v>
      </c>
    </row>
    <row r="1228" spans="2:18" x14ac:dyDescent="0.2">
      <c r="B1228" s="1">
        <v>60</v>
      </c>
      <c r="C1228" s="2">
        <v>42821</v>
      </c>
      <c r="D1228" s="3">
        <v>73.849999999999994</v>
      </c>
      <c r="E1228" s="14">
        <f t="shared" si="92"/>
        <v>74.717241381896216</v>
      </c>
      <c r="F1228" s="19">
        <f t="shared" si="94"/>
        <v>75.114227095873844</v>
      </c>
      <c r="H1228" s="18">
        <f t="shared" si="93"/>
        <v>-0.39698571397762805</v>
      </c>
      <c r="I1228" s="23">
        <f t="shared" si="95"/>
        <v>-7.2178845188694579E-2</v>
      </c>
      <c r="J1228" s="22">
        <f t="shared" si="96"/>
        <v>-0.3248068687889335</v>
      </c>
      <c r="R1228" s="9">
        <v>0</v>
      </c>
    </row>
    <row r="1229" spans="2:18" x14ac:dyDescent="0.2">
      <c r="B1229" s="1">
        <v>61</v>
      </c>
      <c r="C1229" s="2">
        <v>42822</v>
      </c>
      <c r="D1229" s="3">
        <v>73.75</v>
      </c>
      <c r="E1229" s="14">
        <f t="shared" si="92"/>
        <v>74.568435015450646</v>
      </c>
      <c r="F1229" s="19">
        <f t="shared" si="94"/>
        <v>75.013173236920224</v>
      </c>
      <c r="H1229" s="18">
        <f t="shared" si="93"/>
        <v>-0.44473822146957787</v>
      </c>
      <c r="I1229" s="23">
        <f t="shared" si="95"/>
        <v>-0.14669072044487125</v>
      </c>
      <c r="J1229" s="22">
        <f t="shared" si="96"/>
        <v>-0.29804750102470662</v>
      </c>
      <c r="R1229" s="9">
        <v>0</v>
      </c>
    </row>
    <row r="1230" spans="2:18" x14ac:dyDescent="0.2">
      <c r="B1230" s="1">
        <v>62</v>
      </c>
      <c r="C1230" s="2">
        <v>42823</v>
      </c>
      <c r="D1230" s="3">
        <v>74.5</v>
      </c>
      <c r="E1230" s="14">
        <f t="shared" si="92"/>
        <v>74.557906551535169</v>
      </c>
      <c r="F1230" s="19">
        <f t="shared" si="94"/>
        <v>74.975160404555766</v>
      </c>
      <c r="H1230" s="18">
        <f t="shared" si="93"/>
        <v>-0.41725385302059692</v>
      </c>
      <c r="I1230" s="23">
        <f t="shared" si="95"/>
        <v>-0.20080334696001639</v>
      </c>
      <c r="J1230" s="22">
        <f t="shared" si="96"/>
        <v>-0.21645050606058053</v>
      </c>
      <c r="R1230" s="9">
        <v>0</v>
      </c>
    </row>
    <row r="1231" spans="2:18" x14ac:dyDescent="0.2">
      <c r="B1231" s="1">
        <v>63</v>
      </c>
      <c r="C1231" s="2">
        <v>42824</v>
      </c>
      <c r="D1231" s="3">
        <v>75.05</v>
      </c>
      <c r="E1231" s="14">
        <f t="shared" si="92"/>
        <v>74.633613235914368</v>
      </c>
      <c r="F1231" s="19">
        <f t="shared" si="94"/>
        <v>74.980704078292376</v>
      </c>
      <c r="H1231" s="18">
        <f t="shared" si="93"/>
        <v>-0.3470908423780088</v>
      </c>
      <c r="I1231" s="23">
        <f t="shared" si="95"/>
        <v>-0.23006084604361488</v>
      </c>
      <c r="J1231" s="22">
        <f t="shared" si="96"/>
        <v>-0.11702999633439393</v>
      </c>
      <c r="R1231" s="9">
        <v>0</v>
      </c>
    </row>
    <row r="1232" spans="2:18" x14ac:dyDescent="0.2">
      <c r="B1232" s="1">
        <v>64</v>
      </c>
      <c r="C1232" s="2">
        <v>42825</v>
      </c>
      <c r="D1232" s="3">
        <v>74.349999999999994</v>
      </c>
      <c r="E1232" s="14">
        <f t="shared" si="92"/>
        <v>74.58998043038909</v>
      </c>
      <c r="F1232" s="19">
        <f t="shared" si="94"/>
        <v>74.933985257678131</v>
      </c>
      <c r="H1232" s="18">
        <f t="shared" si="93"/>
        <v>-0.3440048272890408</v>
      </c>
      <c r="I1232" s="23">
        <f t="shared" si="95"/>
        <v>-0.25284964229270007</v>
      </c>
      <c r="J1232" s="22">
        <f t="shared" si="96"/>
        <v>-9.1155184996340732E-2</v>
      </c>
      <c r="R1232" s="9">
        <v>0</v>
      </c>
    </row>
    <row r="1233" spans="1:18" x14ac:dyDescent="0.2">
      <c r="B1233" s="1">
        <v>65</v>
      </c>
      <c r="C1233" s="2">
        <v>42828</v>
      </c>
      <c r="D1233" s="3">
        <v>74.349999999999994</v>
      </c>
      <c r="E1233" s="14">
        <f t="shared" si="92"/>
        <v>74.553060364175394</v>
      </c>
      <c r="F1233" s="19">
        <f t="shared" si="94"/>
        <v>74.890727090442724</v>
      </c>
      <c r="H1233" s="18">
        <f t="shared" si="93"/>
        <v>-0.33766672626732941</v>
      </c>
      <c r="I1233" s="23">
        <f t="shared" si="95"/>
        <v>-0.26981305908762598</v>
      </c>
      <c r="J1233" s="22">
        <f t="shared" si="96"/>
        <v>-6.7853667179703425E-2</v>
      </c>
      <c r="R1233" s="9">
        <v>0</v>
      </c>
    </row>
    <row r="1234" spans="1:18" x14ac:dyDescent="0.2">
      <c r="B1234" s="1">
        <v>66</v>
      </c>
      <c r="C1234" s="2">
        <v>42829</v>
      </c>
      <c r="D1234" s="3">
        <v>74.75</v>
      </c>
      <c r="E1234" s="14">
        <f t="shared" si="92"/>
        <v>74.583358769686868</v>
      </c>
      <c r="F1234" s="19">
        <f t="shared" si="94"/>
        <v>74.880302861521045</v>
      </c>
      <c r="H1234" s="18">
        <f t="shared" si="93"/>
        <v>-0.29694409183417747</v>
      </c>
      <c r="I1234" s="23">
        <f t="shared" si="95"/>
        <v>-0.27523926563693629</v>
      </c>
      <c r="J1234" s="22">
        <f t="shared" si="96"/>
        <v>-2.1704826197241178E-2</v>
      </c>
      <c r="R1234" s="9">
        <v>0</v>
      </c>
    </row>
    <row r="1235" spans="1:18" x14ac:dyDescent="0.2">
      <c r="B1235" s="1">
        <v>67</v>
      </c>
      <c r="C1235" s="2">
        <v>42830</v>
      </c>
      <c r="D1235" s="3">
        <v>74.599999999999994</v>
      </c>
      <c r="E1235" s="14">
        <f t="shared" si="92"/>
        <v>74.585918958965806</v>
      </c>
      <c r="F1235" s="19">
        <f t="shared" si="94"/>
        <v>74.859539686593564</v>
      </c>
      <c r="H1235" s="18">
        <f t="shared" si="93"/>
        <v>-0.27362072762775824</v>
      </c>
      <c r="I1235" s="23">
        <f t="shared" si="95"/>
        <v>-0.2749155580351007</v>
      </c>
      <c r="J1235" s="22">
        <f t="shared" si="96"/>
        <v>1.2948304073424621E-3</v>
      </c>
      <c r="R1235" s="9">
        <v>0</v>
      </c>
    </row>
    <row r="1236" spans="1:18" x14ac:dyDescent="0.2">
      <c r="B1236" s="1">
        <v>68</v>
      </c>
      <c r="C1236" s="2">
        <v>42831</v>
      </c>
      <c r="D1236" s="3">
        <v>74.150000000000006</v>
      </c>
      <c r="E1236" s="14">
        <f t="shared" si="92"/>
        <v>74.5188545037403</v>
      </c>
      <c r="F1236" s="19">
        <f t="shared" si="94"/>
        <v>74.806981191290333</v>
      </c>
      <c r="H1236" s="18">
        <f t="shared" si="93"/>
        <v>-0.28812668755003301</v>
      </c>
      <c r="I1236" s="23">
        <f t="shared" si="95"/>
        <v>-0.27755778393808717</v>
      </c>
      <c r="J1236" s="22">
        <f t="shared" si="96"/>
        <v>-1.0568903611945846E-2</v>
      </c>
      <c r="R1236" s="9">
        <v>0</v>
      </c>
    </row>
    <row r="1237" spans="1:18" x14ac:dyDescent="0.2">
      <c r="B1237" s="1">
        <v>69</v>
      </c>
      <c r="C1237" s="2">
        <v>42832</v>
      </c>
      <c r="D1237" s="3">
        <v>74.099999999999994</v>
      </c>
      <c r="E1237" s="14">
        <f t="shared" si="92"/>
        <v>74.454415349318722</v>
      </c>
      <c r="F1237" s="19">
        <f t="shared" si="94"/>
        <v>74.754612214157717</v>
      </c>
      <c r="H1237" s="18">
        <f t="shared" si="93"/>
        <v>-0.30019686483899477</v>
      </c>
      <c r="I1237" s="23">
        <f t="shared" si="95"/>
        <v>-0.28208560011826866</v>
      </c>
      <c r="J1237" s="22">
        <f t="shared" si="96"/>
        <v>-1.8111264720726106E-2</v>
      </c>
      <c r="R1237" s="9">
        <v>0</v>
      </c>
    </row>
    <row r="1238" spans="1:18" x14ac:dyDescent="0.2">
      <c r="B1238" s="1">
        <v>70</v>
      </c>
      <c r="C1238" s="2">
        <v>42835</v>
      </c>
      <c r="D1238" s="3">
        <v>74.25</v>
      </c>
      <c r="E1238" s="14">
        <f t="shared" si="92"/>
        <v>74.422966834038917</v>
      </c>
      <c r="F1238" s="19">
        <f t="shared" si="94"/>
        <v>74.717233531627514</v>
      </c>
      <c r="H1238" s="18">
        <f t="shared" si="93"/>
        <v>-0.29426669758859703</v>
      </c>
      <c r="I1238" s="23">
        <f t="shared" si="95"/>
        <v>-0.28452181961233436</v>
      </c>
      <c r="J1238" s="22">
        <f t="shared" si="96"/>
        <v>-9.7448779762626669E-3</v>
      </c>
      <c r="R1238" s="9">
        <v>0</v>
      </c>
    </row>
    <row r="1239" spans="1:18" x14ac:dyDescent="0.2">
      <c r="B1239" s="1">
        <v>71</v>
      </c>
      <c r="C1239" s="2">
        <v>42836</v>
      </c>
      <c r="D1239" s="3">
        <v>74.45</v>
      </c>
      <c r="E1239" s="14">
        <f t="shared" si="92"/>
        <v>74.427125782648318</v>
      </c>
      <c r="F1239" s="19">
        <f t="shared" si="94"/>
        <v>74.697438455210659</v>
      </c>
      <c r="H1239" s="18">
        <f t="shared" si="93"/>
        <v>-0.27031267256234059</v>
      </c>
      <c r="I1239" s="23">
        <f t="shared" si="95"/>
        <v>-0.28167999020233558</v>
      </c>
      <c r="J1239" s="22">
        <f t="shared" si="96"/>
        <v>1.1367317639994989E-2</v>
      </c>
      <c r="R1239" s="9">
        <v>0</v>
      </c>
    </row>
    <row r="1240" spans="1:18" x14ac:dyDescent="0.2">
      <c r="B1240" s="1">
        <v>72</v>
      </c>
      <c r="C1240" s="2">
        <v>42837</v>
      </c>
      <c r="D1240" s="3">
        <v>74.2</v>
      </c>
      <c r="E1240" s="14">
        <f t="shared" ref="E1240:E1262" si="97">(D1240*(2/(12+1))+E1239*(1-(2/(12+1))))</f>
        <v>74.392183354548578</v>
      </c>
      <c r="F1240" s="19">
        <f t="shared" si="94"/>
        <v>74.660591162232095</v>
      </c>
      <c r="H1240" s="18">
        <f t="shared" si="93"/>
        <v>-0.26840780768351635</v>
      </c>
      <c r="I1240" s="23">
        <f t="shared" si="95"/>
        <v>-0.27902555369857174</v>
      </c>
      <c r="J1240" s="22">
        <f t="shared" si="96"/>
        <v>1.0617746015055385E-2</v>
      </c>
      <c r="R1240" s="9">
        <v>0</v>
      </c>
    </row>
    <row r="1241" spans="1:18" x14ac:dyDescent="0.2">
      <c r="B1241" s="1">
        <v>73</v>
      </c>
      <c r="C1241" s="2">
        <v>42838</v>
      </c>
      <c r="D1241" s="3">
        <v>73.900000000000006</v>
      </c>
      <c r="E1241" s="14">
        <f t="shared" si="97"/>
        <v>74.31646283846419</v>
      </c>
      <c r="F1241" s="19">
        <f t="shared" si="94"/>
        <v>74.604251076140827</v>
      </c>
      <c r="H1241" s="18">
        <f t="shared" si="93"/>
        <v>-0.28778823767663653</v>
      </c>
      <c r="I1241" s="23">
        <f t="shared" si="95"/>
        <v>-0.28077809049418473</v>
      </c>
      <c r="J1241" s="22">
        <f t="shared" si="96"/>
        <v>-7.010147182451798E-3</v>
      </c>
      <c r="R1241" s="9">
        <v>0</v>
      </c>
    </row>
    <row r="1242" spans="1:18" x14ac:dyDescent="0.2">
      <c r="B1242" s="1">
        <v>74</v>
      </c>
      <c r="C1242" s="2">
        <v>42843</v>
      </c>
      <c r="D1242" s="3">
        <v>72.900000000000006</v>
      </c>
      <c r="E1242" s="14">
        <f t="shared" si="97"/>
        <v>74.098545478700473</v>
      </c>
      <c r="F1242" s="19">
        <f t="shared" si="94"/>
        <v>74.478010255685959</v>
      </c>
      <c r="H1242" s="18">
        <f t="shared" si="93"/>
        <v>-0.3794647769854862</v>
      </c>
      <c r="I1242" s="23">
        <f t="shared" si="95"/>
        <v>-0.30051542779244506</v>
      </c>
      <c r="J1242" s="22">
        <f t="shared" si="96"/>
        <v>-7.8949349193041141E-2</v>
      </c>
      <c r="R1242" s="9">
        <v>0</v>
      </c>
    </row>
    <row r="1243" spans="1:18" x14ac:dyDescent="0.2">
      <c r="B1243" s="1">
        <v>75</v>
      </c>
      <c r="C1243" s="2">
        <v>42844</v>
      </c>
      <c r="D1243" s="3">
        <v>73.099999999999994</v>
      </c>
      <c r="E1243" s="14">
        <f t="shared" si="97"/>
        <v>73.944923097361936</v>
      </c>
      <c r="F1243" s="19">
        <f t="shared" si="94"/>
        <v>74.375935421931445</v>
      </c>
      <c r="H1243" s="18">
        <f t="shared" si="93"/>
        <v>-0.43101232456950811</v>
      </c>
      <c r="I1243" s="23">
        <f t="shared" si="95"/>
        <v>-0.32661480714785768</v>
      </c>
      <c r="J1243" s="22">
        <f t="shared" si="96"/>
        <v>-0.10439751742165043</v>
      </c>
      <c r="R1243" s="9">
        <v>0</v>
      </c>
    </row>
    <row r="1244" spans="1:18" x14ac:dyDescent="0.2">
      <c r="B1244" s="1">
        <v>76</v>
      </c>
      <c r="C1244" s="2">
        <v>42845</v>
      </c>
      <c r="D1244" s="3">
        <v>73.25</v>
      </c>
      <c r="E1244" s="14">
        <f t="shared" si="97"/>
        <v>73.838011851613942</v>
      </c>
      <c r="F1244" s="19">
        <f t="shared" si="94"/>
        <v>74.292532798084665</v>
      </c>
      <c r="H1244" s="18">
        <f t="shared" si="93"/>
        <v>-0.45452094647072272</v>
      </c>
      <c r="I1244" s="23">
        <f t="shared" si="95"/>
        <v>-0.35219603501243074</v>
      </c>
      <c r="J1244" s="22">
        <f t="shared" si="96"/>
        <v>-0.10232491145829198</v>
      </c>
      <c r="R1244" s="9">
        <v>0</v>
      </c>
    </row>
    <row r="1245" spans="1:18" x14ac:dyDescent="0.2">
      <c r="B1245" s="1">
        <v>77</v>
      </c>
      <c r="C1245" s="2">
        <v>42846</v>
      </c>
      <c r="D1245" s="3">
        <v>73.3</v>
      </c>
      <c r="E1245" s="14">
        <f t="shared" si="97"/>
        <v>73.755240797519491</v>
      </c>
      <c r="F1245" s="19">
        <f t="shared" si="94"/>
        <v>74.219011850078388</v>
      </c>
      <c r="H1245" s="18">
        <f t="shared" si="93"/>
        <v>-0.46377105255889717</v>
      </c>
      <c r="I1245" s="23">
        <f t="shared" si="95"/>
        <v>-0.37451103852172407</v>
      </c>
      <c r="J1245" s="22">
        <f t="shared" si="96"/>
        <v>-8.9260014037173097E-2</v>
      </c>
      <c r="R1245" s="9">
        <v>0</v>
      </c>
    </row>
    <row r="1246" spans="1:18" x14ac:dyDescent="0.2">
      <c r="B1246" s="1">
        <v>78</v>
      </c>
      <c r="C1246" s="2">
        <v>42849</v>
      </c>
      <c r="D1246" s="3">
        <v>74.099999999999994</v>
      </c>
      <c r="E1246" s="14">
        <f t="shared" si="97"/>
        <v>73.808280674824189</v>
      </c>
      <c r="F1246" s="19">
        <f t="shared" si="94"/>
        <v>74.210196157479999</v>
      </c>
      <c r="H1246" s="18">
        <f t="shared" si="93"/>
        <v>-0.40191548265580934</v>
      </c>
      <c r="I1246" s="23">
        <f t="shared" si="95"/>
        <v>-0.37999192734854115</v>
      </c>
      <c r="J1246" s="22">
        <f t="shared" si="96"/>
        <v>-2.1923555307268194E-2</v>
      </c>
      <c r="R1246" s="9">
        <v>0</v>
      </c>
    </row>
    <row r="1247" spans="1:18" x14ac:dyDescent="0.2">
      <c r="A1247" s="1">
        <v>1</v>
      </c>
      <c r="B1247" s="1">
        <v>79</v>
      </c>
      <c r="C1247" s="2">
        <v>42850</v>
      </c>
      <c r="D1247" s="3">
        <v>75.7</v>
      </c>
      <c r="E1247" s="14">
        <f t="shared" si="97"/>
        <v>74.099314417158936</v>
      </c>
      <c r="F1247" s="19">
        <f t="shared" si="94"/>
        <v>74.320551997666669</v>
      </c>
      <c r="H1247" s="18">
        <f t="shared" si="93"/>
        <v>-0.2212375805077329</v>
      </c>
      <c r="I1247" s="23">
        <f t="shared" si="95"/>
        <v>-0.34824105798037952</v>
      </c>
      <c r="J1247" s="22">
        <f t="shared" si="96"/>
        <v>0.12700347747264662</v>
      </c>
      <c r="R1247" s="9">
        <v>0</v>
      </c>
    </row>
    <row r="1248" spans="1:18" x14ac:dyDescent="0.2">
      <c r="A1248" s="1">
        <v>2</v>
      </c>
      <c r="B1248" s="1">
        <v>80</v>
      </c>
      <c r="C1248" s="2">
        <v>42851</v>
      </c>
      <c r="D1248" s="3">
        <v>76.150000000000006</v>
      </c>
      <c r="E1248" s="14">
        <f t="shared" si="97"/>
        <v>74.414804506826798</v>
      </c>
      <c r="F1248" s="19">
        <f t="shared" si="94"/>
        <v>74.456066664506167</v>
      </c>
      <c r="H1248" s="18">
        <f t="shared" si="93"/>
        <v>-4.1262157679369693E-2</v>
      </c>
      <c r="I1248" s="23">
        <f t="shared" si="95"/>
        <v>-0.28684527792017761</v>
      </c>
      <c r="J1248" s="22">
        <f t="shared" si="96"/>
        <v>0.24558312024080792</v>
      </c>
      <c r="R1248" s="9">
        <v>0</v>
      </c>
    </row>
    <row r="1249" spans="1:18" x14ac:dyDescent="0.2">
      <c r="A1249" s="1">
        <v>3</v>
      </c>
      <c r="B1249" s="1">
        <v>81</v>
      </c>
      <c r="C1249" s="2">
        <v>42852</v>
      </c>
      <c r="D1249" s="3">
        <v>76.900000000000006</v>
      </c>
      <c r="E1249" s="14">
        <f t="shared" si="97"/>
        <v>74.797142275007289</v>
      </c>
      <c r="F1249" s="19">
        <f t="shared" si="94"/>
        <v>74.637098763431638</v>
      </c>
      <c r="H1249" s="18">
        <f t="shared" si="93"/>
        <v>0.16004351157565111</v>
      </c>
      <c r="I1249" s="23">
        <f t="shared" si="95"/>
        <v>-0.19746752002101187</v>
      </c>
      <c r="J1249" s="22">
        <f t="shared" si="96"/>
        <v>0.35751103159666298</v>
      </c>
      <c r="R1249" s="9">
        <v>0</v>
      </c>
    </row>
    <row r="1250" spans="1:18" x14ac:dyDescent="0.2">
      <c r="A1250" s="1">
        <v>4</v>
      </c>
      <c r="B1250" s="1">
        <v>82</v>
      </c>
      <c r="C1250" s="2">
        <v>42853</v>
      </c>
      <c r="D1250" s="3">
        <v>76.55</v>
      </c>
      <c r="E1250" s="14">
        <f t="shared" si="97"/>
        <v>75.066812694236944</v>
      </c>
      <c r="F1250" s="19">
        <f t="shared" si="94"/>
        <v>74.778795151325582</v>
      </c>
      <c r="H1250" s="18">
        <f t="shared" si="93"/>
        <v>0.28801754291136206</v>
      </c>
      <c r="I1250" s="23">
        <f t="shared" si="95"/>
        <v>-0.10037050743453707</v>
      </c>
      <c r="J1250" s="22">
        <f t="shared" si="96"/>
        <v>0.38838805034589913</v>
      </c>
      <c r="R1250" s="9">
        <v>0</v>
      </c>
    </row>
    <row r="1251" spans="1:18" x14ac:dyDescent="0.2">
      <c r="A1251" s="1">
        <v>5</v>
      </c>
      <c r="B1251" s="1">
        <v>83</v>
      </c>
      <c r="C1251" s="2">
        <v>42857</v>
      </c>
      <c r="D1251" s="3">
        <v>77</v>
      </c>
      <c r="E1251" s="14">
        <f t="shared" si="97"/>
        <v>75.364226125892799</v>
      </c>
      <c r="F1251" s="19">
        <f t="shared" si="94"/>
        <v>74.943328843819984</v>
      </c>
      <c r="H1251" s="18">
        <f t="shared" si="93"/>
        <v>0.42089728207281496</v>
      </c>
      <c r="I1251" s="23">
        <f t="shared" si="95"/>
        <v>3.8830504669333382E-3</v>
      </c>
      <c r="J1251" s="22">
        <f t="shared" si="96"/>
        <v>0.41701423160588164</v>
      </c>
      <c r="R1251" s="9">
        <v>0</v>
      </c>
    </row>
    <row r="1252" spans="1:18" x14ac:dyDescent="0.2">
      <c r="A1252" s="1">
        <v>6</v>
      </c>
      <c r="B1252" s="1">
        <v>84</v>
      </c>
      <c r="C1252" s="2">
        <v>42858</v>
      </c>
      <c r="D1252" s="3">
        <v>76.8</v>
      </c>
      <c r="E1252" s="14">
        <f t="shared" si="97"/>
        <v>75.585114414216974</v>
      </c>
      <c r="F1252" s="19">
        <f t="shared" si="94"/>
        <v>75.080860040574052</v>
      </c>
      <c r="H1252" s="18">
        <f t="shared" si="93"/>
        <v>0.50425437364292236</v>
      </c>
      <c r="I1252" s="23">
        <f t="shared" si="95"/>
        <v>0.10395731510213115</v>
      </c>
      <c r="J1252" s="22">
        <f t="shared" si="96"/>
        <v>0.40029705854079123</v>
      </c>
      <c r="R1252" s="9">
        <v>0</v>
      </c>
    </row>
    <row r="1253" spans="1:18" x14ac:dyDescent="0.2">
      <c r="A1253" s="1">
        <v>7</v>
      </c>
      <c r="B1253" s="1">
        <v>85</v>
      </c>
      <c r="C1253" s="2">
        <v>42859</v>
      </c>
      <c r="D1253" s="3">
        <v>76.95</v>
      </c>
      <c r="E1253" s="14">
        <f t="shared" si="97"/>
        <v>75.795096812029755</v>
      </c>
      <c r="F1253" s="19">
        <f t="shared" si="94"/>
        <v>75.219314852383391</v>
      </c>
      <c r="H1253" s="18">
        <f t="shared" ref="H1253:H1262" si="98">E1253-F1253</f>
        <v>0.57578195964636336</v>
      </c>
      <c r="I1253" s="23">
        <f t="shared" si="95"/>
        <v>0.19832224401097759</v>
      </c>
      <c r="J1253" s="22">
        <f t="shared" si="96"/>
        <v>0.37745971563538577</v>
      </c>
      <c r="R1253" s="9">
        <v>0</v>
      </c>
    </row>
    <row r="1254" spans="1:18" x14ac:dyDescent="0.2">
      <c r="A1254" s="1">
        <v>8</v>
      </c>
      <c r="B1254" s="1">
        <v>86</v>
      </c>
      <c r="C1254" s="2">
        <v>42860</v>
      </c>
      <c r="D1254" s="3">
        <v>76.849999999999994</v>
      </c>
      <c r="E1254" s="14">
        <f t="shared" si="97"/>
        <v>75.957389610179021</v>
      </c>
      <c r="F1254" s="19">
        <f t="shared" ref="F1254:F1262" si="99">D1254*(2/(26+1)) + F1253*(1-(2/(26+1)))</f>
        <v>75.340106344799437</v>
      </c>
      <c r="H1254" s="18">
        <f t="shared" si="98"/>
        <v>0.61728326537958367</v>
      </c>
      <c r="I1254" s="23">
        <f t="shared" si="95"/>
        <v>0.28211444828469884</v>
      </c>
      <c r="J1254" s="22">
        <f t="shared" si="96"/>
        <v>0.33516881709488483</v>
      </c>
      <c r="R1254" s="9">
        <v>0</v>
      </c>
    </row>
    <row r="1255" spans="1:18" x14ac:dyDescent="0.2">
      <c r="A1255" s="1">
        <v>9</v>
      </c>
      <c r="B1255" s="1">
        <v>87</v>
      </c>
      <c r="C1255" s="2">
        <v>42863</v>
      </c>
      <c r="D1255" s="3">
        <v>77.95</v>
      </c>
      <c r="E1255" s="14">
        <f t="shared" si="97"/>
        <v>76.263945054766864</v>
      </c>
      <c r="F1255" s="19">
        <f t="shared" si="99"/>
        <v>75.533431800740232</v>
      </c>
      <c r="H1255" s="18">
        <f t="shared" si="98"/>
        <v>0.73051325402663281</v>
      </c>
      <c r="I1255" s="23">
        <f t="shared" si="95"/>
        <v>0.37179420943308561</v>
      </c>
      <c r="J1255" s="22">
        <f t="shared" si="96"/>
        <v>0.3587190445935472</v>
      </c>
      <c r="R1255" s="9">
        <v>0</v>
      </c>
    </row>
    <row r="1256" spans="1:18" x14ac:dyDescent="0.2">
      <c r="A1256" s="1">
        <v>10</v>
      </c>
      <c r="B1256" s="1">
        <v>88</v>
      </c>
      <c r="C1256" s="2">
        <v>42864</v>
      </c>
      <c r="D1256" s="3">
        <v>79.150000000000006</v>
      </c>
      <c r="E1256" s="14">
        <f t="shared" si="97"/>
        <v>76.707953507879651</v>
      </c>
      <c r="F1256" s="19">
        <f t="shared" si="99"/>
        <v>75.80132574142614</v>
      </c>
      <c r="H1256" s="18">
        <f t="shared" si="98"/>
        <v>0.90662776645351073</v>
      </c>
      <c r="I1256" s="23">
        <f t="shared" si="95"/>
        <v>0.47876092083717064</v>
      </c>
      <c r="J1256" s="22">
        <f t="shared" si="96"/>
        <v>0.42786684561634009</v>
      </c>
      <c r="R1256" s="9">
        <v>0</v>
      </c>
    </row>
    <row r="1257" spans="1:18" x14ac:dyDescent="0.2">
      <c r="A1257" s="1">
        <v>11</v>
      </c>
      <c r="B1257" s="1">
        <v>89</v>
      </c>
      <c r="C1257" s="2">
        <v>42865</v>
      </c>
      <c r="D1257" s="3">
        <v>79.349999999999994</v>
      </c>
      <c r="E1257" s="14">
        <f t="shared" si="97"/>
        <v>77.114422198975092</v>
      </c>
      <c r="F1257" s="19">
        <f t="shared" si="99"/>
        <v>76.064190501320496</v>
      </c>
      <c r="H1257" s="18">
        <f t="shared" si="98"/>
        <v>1.0502316976545956</v>
      </c>
      <c r="I1257" s="23">
        <f t="shared" si="95"/>
        <v>0.59305507620065567</v>
      </c>
      <c r="J1257" s="22">
        <f t="shared" si="96"/>
        <v>0.45717662145393989</v>
      </c>
      <c r="R1257" s="9">
        <v>0</v>
      </c>
    </row>
    <row r="1258" spans="1:18" x14ac:dyDescent="0.2">
      <c r="A1258" s="1">
        <v>12</v>
      </c>
      <c r="B1258" s="1">
        <v>90</v>
      </c>
      <c r="C1258" s="2">
        <v>42866</v>
      </c>
      <c r="D1258" s="3">
        <v>78.95</v>
      </c>
      <c r="E1258" s="14">
        <f t="shared" si="97"/>
        <v>77.396818783748159</v>
      </c>
      <c r="F1258" s="19">
        <f t="shared" si="99"/>
        <v>76.277954167889362</v>
      </c>
      <c r="H1258" s="18">
        <f t="shared" si="98"/>
        <v>1.1188646158587972</v>
      </c>
      <c r="I1258" s="23">
        <f t="shared" si="95"/>
        <v>0.69821698413228406</v>
      </c>
      <c r="J1258" s="22">
        <f t="shared" si="96"/>
        <v>0.42064763172651309</v>
      </c>
      <c r="R1258" s="9">
        <v>0</v>
      </c>
    </row>
    <row r="1259" spans="1:18" x14ac:dyDescent="0.2">
      <c r="A1259" s="1">
        <v>13</v>
      </c>
      <c r="B1259" s="1">
        <v>91</v>
      </c>
      <c r="C1259" s="2">
        <v>42867</v>
      </c>
      <c r="D1259" s="3">
        <v>80.900000000000006</v>
      </c>
      <c r="E1259" s="14">
        <f t="shared" si="97"/>
        <v>77.935769740094599</v>
      </c>
      <c r="F1259" s="19">
        <f t="shared" si="99"/>
        <v>76.620327933230882</v>
      </c>
      <c r="H1259" s="18">
        <f t="shared" si="98"/>
        <v>1.315441806863717</v>
      </c>
      <c r="I1259" s="23">
        <f t="shared" si="95"/>
        <v>0.82166194867857079</v>
      </c>
      <c r="J1259" s="22">
        <f t="shared" si="96"/>
        <v>0.49377985818514625</v>
      </c>
      <c r="R1259" s="9">
        <v>0</v>
      </c>
    </row>
    <row r="1260" spans="1:18" x14ac:dyDescent="0.2">
      <c r="A1260" s="1">
        <v>14</v>
      </c>
      <c r="B1260" s="1">
        <v>92</v>
      </c>
      <c r="C1260" s="2">
        <v>42870</v>
      </c>
      <c r="D1260" s="3">
        <v>80.45</v>
      </c>
      <c r="E1260" s="14">
        <f t="shared" si="97"/>
        <v>78.322574395464656</v>
      </c>
      <c r="F1260" s="19">
        <f t="shared" si="99"/>
        <v>76.904007345584148</v>
      </c>
      <c r="H1260" s="18">
        <f t="shared" si="98"/>
        <v>1.4185670498805081</v>
      </c>
      <c r="I1260" s="23">
        <f t="shared" si="95"/>
        <v>0.94104296891895833</v>
      </c>
      <c r="J1260" s="22">
        <f t="shared" si="96"/>
        <v>0.47752408096154975</v>
      </c>
      <c r="R1260" s="9">
        <v>0</v>
      </c>
    </row>
    <row r="1261" spans="1:18" x14ac:dyDescent="0.2">
      <c r="A1261" s="1">
        <v>15</v>
      </c>
      <c r="B1261" s="1">
        <v>93</v>
      </c>
      <c r="C1261" s="2">
        <v>42871</v>
      </c>
      <c r="D1261" s="3">
        <v>80.2</v>
      </c>
      <c r="E1261" s="14">
        <f t="shared" si="97"/>
        <v>78.611409103854712</v>
      </c>
      <c r="F1261" s="19">
        <f t="shared" si="99"/>
        <v>77.148154949614948</v>
      </c>
      <c r="H1261" s="18">
        <f t="shared" si="98"/>
        <v>1.4632541542397632</v>
      </c>
      <c r="I1261" s="23">
        <f t="shared" si="95"/>
        <v>1.0454852059831194</v>
      </c>
      <c r="J1261" s="22">
        <f t="shared" si="96"/>
        <v>0.41776894825664379</v>
      </c>
      <c r="R1261" s="9">
        <v>0</v>
      </c>
    </row>
    <row r="1262" spans="1:18" x14ac:dyDescent="0.2">
      <c r="A1262" s="1">
        <v>16</v>
      </c>
      <c r="B1262" s="1">
        <v>94</v>
      </c>
      <c r="C1262" s="27">
        <v>42872</v>
      </c>
      <c r="D1262" s="3">
        <v>79.3</v>
      </c>
      <c r="E1262" s="14">
        <f t="shared" si="97"/>
        <v>78.717346164800148</v>
      </c>
      <c r="F1262" s="19">
        <f t="shared" si="99"/>
        <v>77.307550879273094</v>
      </c>
      <c r="H1262" s="18">
        <f t="shared" si="98"/>
        <v>1.4097952855270535</v>
      </c>
      <c r="I1262" s="23">
        <f t="shared" si="95"/>
        <v>1.1183472218919062</v>
      </c>
      <c r="J1262" s="22">
        <f t="shared" si="96"/>
        <v>0.2914480636351473</v>
      </c>
      <c r="R1262" s="9">
        <v>0</v>
      </c>
    </row>
    <row r="1263" spans="1:18" x14ac:dyDescent="0.2">
      <c r="A1263" s="1">
        <v>17</v>
      </c>
      <c r="B1263" s="1">
        <v>95</v>
      </c>
      <c r="C1263" s="27">
        <v>42873</v>
      </c>
      <c r="D1263" s="3"/>
      <c r="E1263" s="14"/>
      <c r="F1263" s="19"/>
      <c r="H1263" s="18"/>
      <c r="I1263" s="23"/>
      <c r="J1263" s="22"/>
      <c r="R1263" s="9">
        <v>0</v>
      </c>
    </row>
    <row r="1264" spans="1:18" x14ac:dyDescent="0.2">
      <c r="A1264" s="1">
        <v>18</v>
      </c>
      <c r="B1264" s="1">
        <v>96</v>
      </c>
      <c r="C1264" s="27">
        <v>42874</v>
      </c>
      <c r="D1264" s="3"/>
      <c r="E1264" s="14"/>
      <c r="F1264" s="19"/>
      <c r="H1264" s="18"/>
      <c r="I1264" s="23"/>
      <c r="J1264" s="22"/>
      <c r="R1264" s="9">
        <v>0</v>
      </c>
    </row>
    <row r="1265" spans="1:18" x14ac:dyDescent="0.2">
      <c r="A1265" s="1">
        <v>19</v>
      </c>
      <c r="B1265" s="1">
        <v>97</v>
      </c>
      <c r="C1265" s="27">
        <v>42877</v>
      </c>
      <c r="D1265" s="3"/>
      <c r="E1265" s="14"/>
      <c r="F1265" s="19"/>
      <c r="H1265" s="18"/>
      <c r="I1265" s="23"/>
      <c r="J1265" s="22"/>
      <c r="R1265" s="9">
        <v>0</v>
      </c>
    </row>
    <row r="1266" spans="1:18" x14ac:dyDescent="0.2">
      <c r="A1266" s="1">
        <v>20</v>
      </c>
      <c r="B1266" s="1">
        <v>98</v>
      </c>
      <c r="C1266" s="27">
        <v>42878</v>
      </c>
      <c r="D1266" s="3"/>
      <c r="E1266" s="14"/>
      <c r="F1266" s="19"/>
      <c r="H1266" s="18"/>
      <c r="I1266" s="23"/>
      <c r="J1266" s="22"/>
      <c r="R1266" s="9">
        <v>0</v>
      </c>
    </row>
    <row r="1267" spans="1:18" x14ac:dyDescent="0.2">
      <c r="A1267" s="1">
        <v>21</v>
      </c>
      <c r="B1267" s="1">
        <v>99</v>
      </c>
      <c r="C1267" s="27">
        <v>42879</v>
      </c>
      <c r="D1267" s="3"/>
      <c r="E1267" s="14"/>
      <c r="F1267" s="19"/>
      <c r="H1267" s="18"/>
      <c r="I1267" s="23"/>
      <c r="J1267" s="22"/>
      <c r="R1267" s="9">
        <v>0</v>
      </c>
    </row>
    <row r="1268" spans="1:18" x14ac:dyDescent="0.2">
      <c r="A1268" s="1">
        <v>22</v>
      </c>
      <c r="B1268" s="1">
        <v>100</v>
      </c>
      <c r="C1268" s="27">
        <v>42881</v>
      </c>
      <c r="D1268" s="3"/>
      <c r="E1268" s="14"/>
      <c r="F1268" s="19"/>
      <c r="H1268" s="18"/>
      <c r="I1268" s="23"/>
      <c r="J1268" s="22"/>
      <c r="R1268" s="9">
        <v>0</v>
      </c>
    </row>
    <row r="1269" spans="1:18" x14ac:dyDescent="0.2">
      <c r="A1269" s="1">
        <v>23</v>
      </c>
      <c r="B1269" s="1">
        <v>101</v>
      </c>
      <c r="C1269" s="27">
        <v>42884</v>
      </c>
      <c r="D1269" s="3"/>
      <c r="E1269" s="14"/>
      <c r="F1269" s="19"/>
      <c r="H1269" s="18"/>
      <c r="I1269" s="23"/>
      <c r="J1269" s="22"/>
      <c r="R1269" s="9">
        <v>0</v>
      </c>
    </row>
    <row r="1270" spans="1:18" x14ac:dyDescent="0.2">
      <c r="A1270" s="1">
        <v>24</v>
      </c>
      <c r="B1270" s="1">
        <v>102</v>
      </c>
      <c r="C1270" s="27">
        <v>42885</v>
      </c>
      <c r="D1270" s="3"/>
      <c r="E1270" s="14"/>
      <c r="F1270" s="19"/>
      <c r="H1270" s="18"/>
      <c r="I1270" s="23"/>
      <c r="J1270" s="22"/>
      <c r="R1270" s="9">
        <v>0</v>
      </c>
    </row>
    <row r="1271" spans="1:18" x14ac:dyDescent="0.2">
      <c r="A1271" s="1">
        <v>25</v>
      </c>
      <c r="B1271" s="1">
        <v>103</v>
      </c>
      <c r="C1271" s="27">
        <v>42886</v>
      </c>
      <c r="D1271" s="3"/>
      <c r="E1271" s="14"/>
      <c r="F1271" s="19"/>
      <c r="H1271" s="18"/>
      <c r="I1271" s="23"/>
      <c r="J1271" s="22"/>
      <c r="R1271" s="9">
        <v>0</v>
      </c>
    </row>
    <row r="1272" spans="1:18" x14ac:dyDescent="0.2">
      <c r="C1272" s="27">
        <v>42887</v>
      </c>
      <c r="D1272" s="3"/>
      <c r="E1272" s="14"/>
      <c r="F1272" s="19"/>
      <c r="H1272" s="18"/>
      <c r="I1272" s="23"/>
      <c r="J1272" s="22"/>
      <c r="R1272" s="9">
        <v>0</v>
      </c>
    </row>
    <row r="1273" spans="1:18" x14ac:dyDescent="0.2">
      <c r="C1273" s="27">
        <v>42888</v>
      </c>
      <c r="D1273" s="3"/>
      <c r="E1273" s="14"/>
      <c r="F1273" s="19"/>
      <c r="H1273" s="18"/>
      <c r="I1273" s="23"/>
      <c r="J1273" s="22"/>
      <c r="R1273" s="9">
        <v>0</v>
      </c>
    </row>
    <row r="1274" spans="1:18" x14ac:dyDescent="0.2">
      <c r="C1274" s="27">
        <v>42892</v>
      </c>
      <c r="D1274" s="3"/>
      <c r="E1274" s="14"/>
      <c r="F1274" s="19"/>
      <c r="H1274" s="18"/>
      <c r="I1274" s="23"/>
      <c r="J1274" s="22"/>
      <c r="R1274" s="9">
        <v>0</v>
      </c>
    </row>
    <row r="1275" spans="1:18" x14ac:dyDescent="0.2">
      <c r="C1275" s="27">
        <v>42893</v>
      </c>
      <c r="D1275" s="3"/>
      <c r="E1275" s="14"/>
      <c r="F1275" s="19"/>
      <c r="H1275" s="18"/>
      <c r="I1275" s="23"/>
      <c r="J1275" s="22"/>
      <c r="R1275" s="9">
        <v>0</v>
      </c>
    </row>
    <row r="1276" spans="1:18" x14ac:dyDescent="0.2">
      <c r="C1276" s="27">
        <v>42894</v>
      </c>
      <c r="D1276" s="3"/>
      <c r="E1276" s="14"/>
      <c r="F1276" s="19"/>
      <c r="H1276" s="18"/>
      <c r="I1276" s="23"/>
      <c r="J1276" s="22"/>
      <c r="R1276" s="9">
        <v>0</v>
      </c>
    </row>
    <row r="1277" spans="1:18" x14ac:dyDescent="0.2">
      <c r="C1277" s="27">
        <v>42895</v>
      </c>
      <c r="D1277" s="3"/>
      <c r="E1277" s="14"/>
      <c r="F1277" s="19"/>
      <c r="H1277" s="18"/>
      <c r="I1277" s="23"/>
      <c r="J1277" s="22"/>
      <c r="R1277" s="9">
        <v>0</v>
      </c>
    </row>
    <row r="1278" spans="1:18" x14ac:dyDescent="0.2">
      <c r="C1278" s="27">
        <v>42898</v>
      </c>
      <c r="D1278" s="3"/>
      <c r="E1278" s="14"/>
      <c r="F1278" s="19"/>
      <c r="H1278" s="18"/>
      <c r="I1278" s="23"/>
      <c r="J1278" s="22"/>
      <c r="R1278" s="9">
        <v>0</v>
      </c>
    </row>
    <row r="1279" spans="1:18" x14ac:dyDescent="0.2">
      <c r="C1279" s="27">
        <v>42899</v>
      </c>
      <c r="D1279" s="3"/>
      <c r="E1279" s="14"/>
      <c r="F1279" s="19"/>
      <c r="H1279" s="18"/>
      <c r="I1279" s="23"/>
      <c r="J1279" s="22"/>
      <c r="R1279" s="9">
        <v>0</v>
      </c>
    </row>
    <row r="1280" spans="1:18" x14ac:dyDescent="0.2">
      <c r="C1280" s="27">
        <v>42900</v>
      </c>
      <c r="D1280" s="3"/>
      <c r="E1280" s="14"/>
      <c r="F1280" s="19"/>
      <c r="H1280" s="18"/>
      <c r="I1280" s="23"/>
      <c r="J1280" s="22"/>
      <c r="R1280" s="9">
        <v>0</v>
      </c>
    </row>
    <row r="1281" spans="3:18" x14ac:dyDescent="0.2">
      <c r="C1281" s="27">
        <v>42901</v>
      </c>
      <c r="D1281" s="3"/>
      <c r="E1281" s="14"/>
      <c r="F1281" s="19"/>
      <c r="H1281" s="18"/>
      <c r="I1281" s="23"/>
      <c r="J1281" s="22"/>
      <c r="R1281" s="9">
        <v>0</v>
      </c>
    </row>
    <row r="1282" spans="3:18" x14ac:dyDescent="0.2">
      <c r="C1282" s="27">
        <v>42902</v>
      </c>
      <c r="D1282" s="3"/>
      <c r="E1282" s="14"/>
      <c r="F1282" s="19"/>
      <c r="H1282" s="18"/>
      <c r="I1282" s="23"/>
      <c r="J1282" s="22"/>
      <c r="R1282" s="9">
        <v>0</v>
      </c>
    </row>
    <row r="1283" spans="3:18" x14ac:dyDescent="0.2">
      <c r="C1283" s="27">
        <v>42905</v>
      </c>
      <c r="D1283" s="3"/>
      <c r="E1283" s="14"/>
      <c r="F1283" s="19"/>
      <c r="H1283" s="18"/>
      <c r="I1283" s="23"/>
      <c r="J1283" s="22"/>
      <c r="R1283" s="9">
        <v>0</v>
      </c>
    </row>
    <row r="1284" spans="3:18" x14ac:dyDescent="0.2">
      <c r="C1284" s="27">
        <v>42906</v>
      </c>
      <c r="D1284" s="3"/>
      <c r="E1284" s="14"/>
      <c r="F1284" s="19"/>
      <c r="H1284" s="18"/>
      <c r="I1284" s="23"/>
      <c r="J1284" s="22"/>
      <c r="R1284" s="9">
        <v>0</v>
      </c>
    </row>
    <row r="1285" spans="3:18" x14ac:dyDescent="0.2">
      <c r="C1285" s="27">
        <v>42907</v>
      </c>
      <c r="D1285" s="3"/>
      <c r="E1285" s="14"/>
      <c r="F1285" s="19"/>
      <c r="H1285" s="18"/>
      <c r="I1285" s="23"/>
      <c r="J1285" s="22"/>
      <c r="R1285" s="9">
        <v>0</v>
      </c>
    </row>
    <row r="1286" spans="3:18" x14ac:dyDescent="0.2">
      <c r="C1286" s="27">
        <v>42908</v>
      </c>
      <c r="D1286" s="3"/>
      <c r="E1286" s="14"/>
      <c r="F1286" s="19"/>
      <c r="H1286" s="18"/>
      <c r="I1286" s="23"/>
      <c r="J1286" s="22"/>
      <c r="R1286" s="9">
        <v>0</v>
      </c>
    </row>
    <row r="1287" spans="3:18" x14ac:dyDescent="0.2">
      <c r="C1287" s="27">
        <v>42909</v>
      </c>
      <c r="D1287" s="3"/>
      <c r="E1287" s="14"/>
      <c r="F1287" s="19"/>
      <c r="H1287" s="18"/>
      <c r="I1287" s="23"/>
      <c r="J1287" s="22"/>
      <c r="R1287" s="9">
        <v>0</v>
      </c>
    </row>
    <row r="1288" spans="3:18" x14ac:dyDescent="0.2">
      <c r="C1288" s="27">
        <v>42912</v>
      </c>
      <c r="D1288" s="3"/>
      <c r="E1288" s="14"/>
      <c r="F1288" s="19"/>
      <c r="H1288" s="18"/>
      <c r="I1288" s="23"/>
      <c r="J1288" s="22"/>
      <c r="R1288" s="9">
        <v>0</v>
      </c>
    </row>
    <row r="1289" spans="3:18" x14ac:dyDescent="0.2">
      <c r="C1289" s="27">
        <v>42913</v>
      </c>
      <c r="D1289" s="3"/>
      <c r="E1289" s="14"/>
      <c r="F1289" s="19"/>
      <c r="H1289" s="18"/>
      <c r="I1289" s="23"/>
      <c r="J1289" s="22"/>
      <c r="R1289" s="9">
        <v>0</v>
      </c>
    </row>
    <row r="1290" spans="3:18" x14ac:dyDescent="0.2">
      <c r="C1290" s="27">
        <v>42914</v>
      </c>
      <c r="D1290" s="3"/>
      <c r="E1290" s="14"/>
      <c r="F1290" s="19"/>
      <c r="H1290" s="18"/>
      <c r="I1290" s="23"/>
      <c r="J1290" s="22"/>
      <c r="R1290" s="9">
        <v>0</v>
      </c>
    </row>
    <row r="1291" spans="3:18" x14ac:dyDescent="0.2">
      <c r="C1291" s="27">
        <v>42915</v>
      </c>
      <c r="D1291" s="3"/>
      <c r="E1291" s="14"/>
      <c r="F1291" s="19"/>
      <c r="H1291" s="18"/>
      <c r="I1291" s="23"/>
      <c r="J1291" s="22"/>
      <c r="R1291" s="9">
        <v>0</v>
      </c>
    </row>
    <row r="1292" spans="3:18" x14ac:dyDescent="0.2">
      <c r="C1292" s="27">
        <v>42916</v>
      </c>
      <c r="D1292" s="3"/>
      <c r="E1292" s="14"/>
      <c r="F1292" s="19"/>
      <c r="H1292" s="18"/>
      <c r="I1292" s="23"/>
      <c r="J1292" s="22"/>
      <c r="R1292" s="9">
        <v>0</v>
      </c>
    </row>
    <row r="1293" spans="3:18" x14ac:dyDescent="0.2">
      <c r="C1293" s="27">
        <v>42919</v>
      </c>
      <c r="D1293" s="3"/>
      <c r="E1293" s="14"/>
      <c r="F1293" s="19"/>
      <c r="H1293" s="18"/>
      <c r="I1293" s="23"/>
      <c r="J1293" s="22"/>
      <c r="R1293" s="9">
        <v>0</v>
      </c>
    </row>
    <row r="1294" spans="3:18" x14ac:dyDescent="0.2">
      <c r="C1294" s="27">
        <v>42920</v>
      </c>
      <c r="D1294" s="3"/>
      <c r="E1294" s="14"/>
      <c r="F1294" s="19"/>
      <c r="H1294" s="18"/>
      <c r="I1294" s="23"/>
      <c r="J1294" s="22"/>
      <c r="R1294" s="9">
        <v>0</v>
      </c>
    </row>
    <row r="1295" spans="3:18" x14ac:dyDescent="0.2">
      <c r="C1295" s="27">
        <v>42921</v>
      </c>
      <c r="D1295" s="3"/>
      <c r="E1295" s="14"/>
      <c r="F1295" s="19"/>
      <c r="H1295" s="18"/>
      <c r="I1295" s="23"/>
      <c r="J1295" s="22"/>
      <c r="R1295" s="9">
        <v>0</v>
      </c>
    </row>
    <row r="1296" spans="3:18" x14ac:dyDescent="0.2">
      <c r="C1296" s="27">
        <v>42922</v>
      </c>
      <c r="D1296" s="3"/>
      <c r="E1296" s="14"/>
      <c r="F1296" s="19"/>
      <c r="H1296" s="18"/>
      <c r="I1296" s="23"/>
      <c r="J1296" s="22"/>
      <c r="R1296" s="9">
        <v>0</v>
      </c>
    </row>
    <row r="1297" spans="3:18" x14ac:dyDescent="0.2">
      <c r="C1297" s="27">
        <v>42923</v>
      </c>
      <c r="D1297" s="3"/>
      <c r="E1297" s="14"/>
      <c r="F1297" s="19"/>
      <c r="H1297" s="18"/>
      <c r="I1297" s="23"/>
      <c r="J1297" s="22"/>
      <c r="R1297" s="9">
        <v>0</v>
      </c>
    </row>
    <row r="1298" spans="3:18" x14ac:dyDescent="0.2">
      <c r="C1298" s="27">
        <v>42926</v>
      </c>
      <c r="D1298" s="3"/>
      <c r="E1298" s="14"/>
      <c r="F1298" s="19"/>
      <c r="H1298" s="18"/>
      <c r="I1298" s="23"/>
      <c r="J1298" s="22"/>
      <c r="R1298" s="9">
        <v>0</v>
      </c>
    </row>
    <row r="1299" spans="3:18" x14ac:dyDescent="0.2">
      <c r="C1299" s="27">
        <v>42927</v>
      </c>
      <c r="D1299" s="3"/>
      <c r="E1299" s="14"/>
      <c r="F1299" s="19"/>
      <c r="H1299" s="18"/>
      <c r="I1299" s="23"/>
      <c r="J1299" s="22"/>
      <c r="R1299" s="9">
        <v>0</v>
      </c>
    </row>
    <row r="1300" spans="3:18" x14ac:dyDescent="0.2">
      <c r="C1300" s="27">
        <v>42928</v>
      </c>
      <c r="D1300" s="3"/>
      <c r="E1300" s="14"/>
      <c r="F1300" s="19"/>
      <c r="H1300" s="18"/>
      <c r="I1300" s="23"/>
      <c r="J1300" s="22"/>
      <c r="R1300" s="9">
        <v>0</v>
      </c>
    </row>
    <row r="1301" spans="3:18" x14ac:dyDescent="0.2">
      <c r="C1301" s="27">
        <v>42929</v>
      </c>
      <c r="D1301" s="3"/>
      <c r="E1301" s="14"/>
      <c r="F1301" s="19"/>
      <c r="H1301" s="18"/>
      <c r="I1301" s="23"/>
      <c r="J1301" s="22"/>
      <c r="R1301" s="9">
        <v>0</v>
      </c>
    </row>
    <row r="1302" spans="3:18" x14ac:dyDescent="0.2">
      <c r="C1302" s="27">
        <v>42930</v>
      </c>
      <c r="D1302" s="3"/>
      <c r="E1302" s="14"/>
      <c r="F1302" s="19"/>
      <c r="H1302" s="18"/>
      <c r="I1302" s="23"/>
      <c r="J1302" s="22"/>
      <c r="R1302" s="9">
        <v>0</v>
      </c>
    </row>
    <row r="1303" spans="3:18" x14ac:dyDescent="0.2">
      <c r="C1303" s="27">
        <v>42933</v>
      </c>
      <c r="D1303" s="3"/>
      <c r="E1303" s="14"/>
      <c r="F1303" s="19"/>
      <c r="H1303" s="18"/>
      <c r="I1303" s="23"/>
      <c r="J1303" s="22"/>
      <c r="R1303" s="9">
        <v>0</v>
      </c>
    </row>
    <row r="1304" spans="3:18" x14ac:dyDescent="0.2">
      <c r="C1304" s="27">
        <v>42934</v>
      </c>
      <c r="D1304" s="3"/>
      <c r="E1304" s="14"/>
      <c r="F1304" s="19"/>
      <c r="H1304" s="18"/>
      <c r="I1304" s="23"/>
      <c r="J1304" s="22"/>
      <c r="R1304" s="9">
        <v>0</v>
      </c>
    </row>
    <row r="1305" spans="3:18" x14ac:dyDescent="0.2">
      <c r="C1305" s="27">
        <v>42935</v>
      </c>
      <c r="D1305" s="3"/>
      <c r="E1305" s="14"/>
      <c r="F1305" s="19"/>
      <c r="H1305" s="18"/>
      <c r="I1305" s="23"/>
      <c r="J1305" s="22"/>
      <c r="R1305" s="9">
        <v>0</v>
      </c>
    </row>
    <row r="1306" spans="3:18" x14ac:dyDescent="0.2">
      <c r="C1306" s="27">
        <v>42936</v>
      </c>
      <c r="D1306" s="3"/>
      <c r="E1306" s="14"/>
      <c r="F1306" s="19"/>
      <c r="H1306" s="18"/>
      <c r="I1306" s="23"/>
      <c r="J1306" s="22"/>
      <c r="R1306" s="9">
        <v>0</v>
      </c>
    </row>
    <row r="1307" spans="3:18" x14ac:dyDescent="0.2">
      <c r="C1307" s="27">
        <v>42937</v>
      </c>
      <c r="D1307" s="3"/>
      <c r="E1307" s="14"/>
      <c r="F1307" s="19"/>
      <c r="H1307" s="18"/>
      <c r="I1307" s="23"/>
      <c r="J1307" s="22"/>
      <c r="R1307" s="9">
        <v>0</v>
      </c>
    </row>
    <row r="1308" spans="3:18" x14ac:dyDescent="0.2">
      <c r="C1308" s="27">
        <v>42940</v>
      </c>
      <c r="D1308" s="3"/>
      <c r="E1308" s="14"/>
      <c r="F1308" s="19"/>
      <c r="H1308" s="18"/>
      <c r="I1308" s="23"/>
      <c r="J1308" s="22"/>
      <c r="R1308" s="9">
        <v>0</v>
      </c>
    </row>
    <row r="1309" spans="3:18" x14ac:dyDescent="0.2">
      <c r="C1309" s="27">
        <v>42941</v>
      </c>
      <c r="D1309" s="3"/>
      <c r="E1309" s="14"/>
      <c r="F1309" s="19"/>
      <c r="H1309" s="18"/>
      <c r="I1309" s="23"/>
      <c r="J1309" s="22"/>
      <c r="R1309" s="9">
        <v>0</v>
      </c>
    </row>
    <row r="1310" spans="3:18" x14ac:dyDescent="0.2">
      <c r="C1310" s="27">
        <v>42942</v>
      </c>
      <c r="D1310" s="3"/>
      <c r="E1310" s="14"/>
      <c r="F1310" s="19"/>
      <c r="H1310" s="18"/>
      <c r="I1310" s="23"/>
      <c r="J1310" s="22"/>
      <c r="R1310" s="9">
        <v>0</v>
      </c>
    </row>
    <row r="1311" spans="3:18" x14ac:dyDescent="0.2">
      <c r="C1311" s="27">
        <v>42943</v>
      </c>
      <c r="D1311" s="3"/>
      <c r="E1311" s="14"/>
      <c r="F1311" s="19"/>
      <c r="H1311" s="18"/>
      <c r="I1311" s="23"/>
      <c r="J1311" s="22"/>
      <c r="R1311" s="9">
        <v>0</v>
      </c>
    </row>
    <row r="1312" spans="3:18" x14ac:dyDescent="0.2">
      <c r="C1312" s="27">
        <v>42944</v>
      </c>
      <c r="D1312" s="3"/>
      <c r="E1312" s="14"/>
      <c r="F1312" s="19"/>
      <c r="H1312" s="18"/>
      <c r="I1312" s="23"/>
      <c r="J1312" s="22"/>
      <c r="R1312" s="9">
        <v>0</v>
      </c>
    </row>
    <row r="1313" spans="3:18" x14ac:dyDescent="0.2">
      <c r="C1313" s="27">
        <v>42947</v>
      </c>
      <c r="D1313" s="3"/>
      <c r="E1313" s="14"/>
      <c r="F1313" s="19"/>
      <c r="H1313" s="18"/>
      <c r="I1313" s="23"/>
      <c r="J1313" s="22"/>
      <c r="R1313" s="9">
        <v>0</v>
      </c>
    </row>
    <row r="1314" spans="3:18" x14ac:dyDescent="0.2">
      <c r="C1314" s="27">
        <v>42949</v>
      </c>
      <c r="D1314" s="3"/>
      <c r="E1314" s="14"/>
      <c r="F1314" s="19"/>
      <c r="H1314" s="18"/>
      <c r="I1314" s="23"/>
      <c r="J1314" s="22"/>
      <c r="R1314" s="9">
        <v>0</v>
      </c>
    </row>
    <row r="1315" spans="3:18" x14ac:dyDescent="0.2">
      <c r="C1315" s="27">
        <v>42950</v>
      </c>
      <c r="D1315" s="3"/>
      <c r="E1315" s="14"/>
      <c r="F1315" s="19"/>
      <c r="H1315" s="18"/>
      <c r="I1315" s="23"/>
      <c r="J1315" s="22"/>
      <c r="R1315" s="9">
        <v>0</v>
      </c>
    </row>
    <row r="1316" spans="3:18" x14ac:dyDescent="0.2">
      <c r="C1316" s="27">
        <v>42951</v>
      </c>
      <c r="D1316" s="3"/>
      <c r="E1316" s="14"/>
      <c r="F1316" s="19"/>
      <c r="H1316" s="18"/>
      <c r="I1316" s="23"/>
      <c r="J1316" s="22"/>
      <c r="R1316" s="9">
        <v>0</v>
      </c>
    </row>
    <row r="1317" spans="3:18" x14ac:dyDescent="0.2">
      <c r="C1317" s="27">
        <v>42954</v>
      </c>
      <c r="D1317" s="3"/>
      <c r="E1317" s="14"/>
      <c r="F1317" s="19"/>
      <c r="H1317" s="18"/>
      <c r="I1317" s="23"/>
      <c r="J1317" s="22"/>
      <c r="R1317" s="9">
        <v>0</v>
      </c>
    </row>
    <row r="1318" spans="3:18" x14ac:dyDescent="0.2">
      <c r="C1318" s="27">
        <v>42955</v>
      </c>
      <c r="D1318" s="3"/>
      <c r="E1318" s="14"/>
      <c r="F1318" s="19"/>
      <c r="H1318" s="18"/>
      <c r="I1318" s="23"/>
      <c r="J1318" s="22"/>
      <c r="R1318" s="9">
        <v>0</v>
      </c>
    </row>
    <row r="1319" spans="3:18" x14ac:dyDescent="0.2">
      <c r="C1319" s="27">
        <v>42956</v>
      </c>
      <c r="D1319" s="3"/>
      <c r="E1319" s="14"/>
      <c r="F1319" s="19"/>
      <c r="H1319" s="18"/>
      <c r="I1319" s="23"/>
      <c r="J1319" s="22"/>
      <c r="R1319" s="9">
        <v>0</v>
      </c>
    </row>
    <row r="1320" spans="3:18" x14ac:dyDescent="0.2">
      <c r="C1320" s="27">
        <v>42957</v>
      </c>
      <c r="D1320" s="3"/>
      <c r="E1320" s="14"/>
      <c r="F1320" s="19"/>
      <c r="H1320" s="18"/>
      <c r="I1320" s="23"/>
      <c r="J1320" s="22"/>
      <c r="R1320" s="9">
        <v>0</v>
      </c>
    </row>
    <row r="1321" spans="3:18" x14ac:dyDescent="0.2">
      <c r="C1321" s="27">
        <v>42958</v>
      </c>
      <c r="D1321" s="3"/>
      <c r="E1321" s="14"/>
      <c r="F1321" s="19"/>
      <c r="H1321" s="18"/>
      <c r="I1321" s="23"/>
      <c r="J1321" s="22"/>
      <c r="R1321" s="9">
        <v>0</v>
      </c>
    </row>
    <row r="1322" spans="3:18" x14ac:dyDescent="0.2">
      <c r="C1322" s="27">
        <v>42961</v>
      </c>
      <c r="D1322" s="3"/>
      <c r="E1322" s="14"/>
      <c r="F1322" s="19"/>
      <c r="H1322" s="18"/>
      <c r="I1322" s="23"/>
      <c r="J1322" s="22"/>
      <c r="R1322" s="9">
        <v>0</v>
      </c>
    </row>
    <row r="1323" spans="3:18" x14ac:dyDescent="0.2">
      <c r="C1323" s="27">
        <v>42962</v>
      </c>
      <c r="D1323" s="3"/>
      <c r="E1323" s="14"/>
      <c r="F1323" s="19"/>
      <c r="H1323" s="18"/>
      <c r="I1323" s="23"/>
      <c r="J1323" s="22"/>
      <c r="R1323" s="9">
        <v>0</v>
      </c>
    </row>
    <row r="1324" spans="3:18" x14ac:dyDescent="0.2">
      <c r="C1324" s="27">
        <v>42963</v>
      </c>
      <c r="D1324" s="3"/>
      <c r="E1324" s="14"/>
      <c r="F1324" s="19"/>
      <c r="H1324" s="18"/>
      <c r="I1324" s="23"/>
      <c r="J1324" s="22"/>
      <c r="R1324" s="9">
        <v>0</v>
      </c>
    </row>
    <row r="1325" spans="3:18" x14ac:dyDescent="0.2">
      <c r="C1325" s="27">
        <v>42964</v>
      </c>
      <c r="D1325" s="3"/>
      <c r="E1325" s="14"/>
      <c r="F1325" s="19"/>
      <c r="H1325" s="18"/>
      <c r="I1325" s="23"/>
      <c r="J1325" s="22"/>
      <c r="R1325" s="9">
        <v>0</v>
      </c>
    </row>
    <row r="1326" spans="3:18" x14ac:dyDescent="0.2">
      <c r="C1326" s="27">
        <v>42965</v>
      </c>
      <c r="D1326" s="3"/>
      <c r="E1326" s="14"/>
      <c r="F1326" s="19"/>
      <c r="H1326" s="18"/>
      <c r="I1326" s="23"/>
      <c r="J1326" s="22"/>
      <c r="R1326" s="9">
        <v>0</v>
      </c>
    </row>
    <row r="1327" spans="3:18" x14ac:dyDescent="0.2">
      <c r="C1327" s="27">
        <v>42968</v>
      </c>
      <c r="D1327" s="3"/>
      <c r="E1327" s="14"/>
      <c r="F1327" s="19"/>
      <c r="H1327" s="18"/>
      <c r="I1327" s="23"/>
      <c r="J1327" s="22"/>
      <c r="R1327" s="9">
        <v>0</v>
      </c>
    </row>
    <row r="1328" spans="3:18" x14ac:dyDescent="0.2">
      <c r="C1328" s="27">
        <v>42969</v>
      </c>
      <c r="D1328" s="3"/>
      <c r="E1328" s="14"/>
      <c r="F1328" s="19"/>
      <c r="H1328" s="18"/>
      <c r="I1328" s="23"/>
      <c r="J1328" s="22"/>
      <c r="R1328" s="9">
        <v>0</v>
      </c>
    </row>
    <row r="1329" spans="3:18" x14ac:dyDescent="0.2">
      <c r="C1329" s="27">
        <v>42970</v>
      </c>
      <c r="D1329" s="3"/>
      <c r="E1329" s="14"/>
      <c r="F1329" s="19"/>
      <c r="H1329" s="18"/>
      <c r="I1329" s="23"/>
      <c r="J1329" s="22"/>
      <c r="R1329" s="9">
        <v>0</v>
      </c>
    </row>
    <row r="1330" spans="3:18" x14ac:dyDescent="0.2">
      <c r="C1330" s="27">
        <v>42971</v>
      </c>
      <c r="D1330" s="3"/>
      <c r="E1330" s="14"/>
      <c r="F1330" s="19"/>
      <c r="H1330" s="18"/>
      <c r="I1330" s="23"/>
      <c r="J1330" s="22"/>
      <c r="R1330" s="9">
        <v>0</v>
      </c>
    </row>
    <row r="1331" spans="3:18" x14ac:dyDescent="0.2">
      <c r="C1331" s="27">
        <v>42972</v>
      </c>
      <c r="D1331" s="3"/>
      <c r="E1331" s="14"/>
      <c r="F1331" s="19"/>
      <c r="H1331" s="18"/>
      <c r="I1331" s="23"/>
      <c r="J1331" s="22"/>
      <c r="R1331" s="9">
        <v>0</v>
      </c>
    </row>
    <row r="1332" spans="3:18" x14ac:dyDescent="0.2">
      <c r="C1332" s="27">
        <v>42975</v>
      </c>
      <c r="D1332" s="3"/>
      <c r="E1332" s="14"/>
      <c r="F1332" s="19"/>
      <c r="H1332" s="18"/>
      <c r="I1332" s="23"/>
      <c r="J1332" s="22"/>
      <c r="R1332" s="9">
        <v>0</v>
      </c>
    </row>
    <row r="1333" spans="3:18" x14ac:dyDescent="0.2">
      <c r="C1333" s="27">
        <v>42976</v>
      </c>
      <c r="D1333" s="3"/>
      <c r="E1333" s="14"/>
      <c r="F1333" s="19"/>
      <c r="H1333" s="18"/>
      <c r="I1333" s="23"/>
      <c r="J1333" s="22"/>
      <c r="R1333" s="9">
        <v>0</v>
      </c>
    </row>
    <row r="1334" spans="3:18" x14ac:dyDescent="0.2">
      <c r="C1334" s="27">
        <v>42977</v>
      </c>
      <c r="D1334" s="3"/>
      <c r="E1334" s="14"/>
      <c r="F1334" s="19"/>
      <c r="H1334" s="18"/>
      <c r="I1334" s="23"/>
      <c r="J1334" s="22"/>
      <c r="R1334" s="9">
        <v>0</v>
      </c>
    </row>
    <row r="1335" spans="3:18" x14ac:dyDescent="0.2">
      <c r="C1335" s="27">
        <v>42978</v>
      </c>
      <c r="D1335" s="3"/>
      <c r="E1335" s="14"/>
      <c r="F1335" s="19"/>
      <c r="H1335" s="18"/>
      <c r="I1335" s="23"/>
      <c r="J1335" s="22"/>
      <c r="R1335" s="9">
        <v>0</v>
      </c>
    </row>
    <row r="1336" spans="3:18" x14ac:dyDescent="0.2">
      <c r="C1336" s="27">
        <v>42979</v>
      </c>
      <c r="D1336" s="3"/>
      <c r="E1336" s="14"/>
      <c r="F1336" s="19"/>
      <c r="H1336" s="18"/>
      <c r="I1336" s="23"/>
      <c r="J1336" s="22"/>
      <c r="R1336" s="9">
        <v>0</v>
      </c>
    </row>
    <row r="1337" spans="3:18" x14ac:dyDescent="0.2">
      <c r="C1337" s="27">
        <v>42982</v>
      </c>
      <c r="D1337" s="3"/>
      <c r="E1337" s="14"/>
      <c r="F1337" s="19"/>
      <c r="H1337" s="18"/>
      <c r="I1337" s="23"/>
      <c r="J1337" s="22"/>
      <c r="R1337" s="9">
        <v>0</v>
      </c>
    </row>
    <row r="1338" spans="3:18" x14ac:dyDescent="0.2">
      <c r="C1338" s="27">
        <v>42983</v>
      </c>
      <c r="D1338" s="3"/>
      <c r="E1338" s="14"/>
      <c r="F1338" s="19"/>
      <c r="H1338" s="18"/>
      <c r="I1338" s="23"/>
      <c r="J1338" s="22"/>
      <c r="R1338" s="9">
        <v>0</v>
      </c>
    </row>
    <row r="1339" spans="3:18" x14ac:dyDescent="0.2">
      <c r="C1339" s="27">
        <v>42984</v>
      </c>
      <c r="D1339" s="3"/>
      <c r="E1339" s="14"/>
      <c r="F1339" s="19"/>
      <c r="H1339" s="18"/>
      <c r="I1339" s="23"/>
      <c r="J1339" s="22"/>
      <c r="R1339" s="9">
        <v>0</v>
      </c>
    </row>
    <row r="1340" spans="3:18" x14ac:dyDescent="0.2">
      <c r="C1340" s="27">
        <v>42985</v>
      </c>
      <c r="D1340" s="3"/>
      <c r="E1340" s="14"/>
      <c r="F1340" s="19"/>
      <c r="H1340" s="18"/>
      <c r="I1340" s="23"/>
      <c r="J1340" s="22"/>
      <c r="R1340" s="9">
        <v>0</v>
      </c>
    </row>
    <row r="1341" spans="3:18" x14ac:dyDescent="0.2">
      <c r="C1341" s="27">
        <v>42986</v>
      </c>
      <c r="D1341" s="3"/>
      <c r="E1341" s="14"/>
      <c r="F1341" s="19"/>
      <c r="H1341" s="18"/>
      <c r="I1341" s="23"/>
      <c r="J1341" s="22"/>
      <c r="R1341" s="9">
        <v>0</v>
      </c>
    </row>
    <row r="1342" spans="3:18" x14ac:dyDescent="0.2">
      <c r="C1342" s="27">
        <v>42989</v>
      </c>
      <c r="D1342" s="3"/>
      <c r="E1342" s="14"/>
      <c r="F1342" s="19"/>
      <c r="H1342" s="18"/>
      <c r="I1342" s="23"/>
      <c r="J1342" s="22"/>
      <c r="R1342" s="9">
        <v>0</v>
      </c>
    </row>
    <row r="1343" spans="3:18" x14ac:dyDescent="0.2">
      <c r="C1343" s="27">
        <v>42990</v>
      </c>
      <c r="D1343" s="3"/>
      <c r="E1343" s="14"/>
      <c r="F1343" s="19"/>
      <c r="H1343" s="18"/>
      <c r="I1343" s="23"/>
      <c r="J1343" s="22"/>
      <c r="R1343" s="9">
        <v>0</v>
      </c>
    </row>
    <row r="1344" spans="3:18" x14ac:dyDescent="0.2">
      <c r="C1344" s="27">
        <v>42991</v>
      </c>
      <c r="D1344" s="3"/>
      <c r="E1344" s="14"/>
      <c r="F1344" s="19"/>
      <c r="H1344" s="18"/>
      <c r="I1344" s="23"/>
      <c r="J1344" s="22"/>
      <c r="R1344" s="9">
        <v>0</v>
      </c>
    </row>
    <row r="1345" spans="3:18" x14ac:dyDescent="0.2">
      <c r="C1345" s="27">
        <v>42992</v>
      </c>
      <c r="D1345" s="3"/>
      <c r="E1345" s="14"/>
      <c r="F1345" s="19"/>
      <c r="H1345" s="18"/>
      <c r="I1345" s="23"/>
      <c r="J1345" s="22"/>
      <c r="R1345" s="9">
        <v>0</v>
      </c>
    </row>
    <row r="1346" spans="3:18" x14ac:dyDescent="0.2">
      <c r="C1346" s="27">
        <v>42993</v>
      </c>
      <c r="D1346" s="3"/>
      <c r="E1346" s="14"/>
      <c r="F1346" s="19"/>
      <c r="H1346" s="18"/>
      <c r="I1346" s="23"/>
      <c r="J1346" s="22"/>
      <c r="R1346" s="9">
        <v>0</v>
      </c>
    </row>
    <row r="1347" spans="3:18" x14ac:dyDescent="0.2">
      <c r="C1347" s="27">
        <v>42996</v>
      </c>
      <c r="D1347" s="3"/>
      <c r="E1347" s="14"/>
      <c r="F1347" s="19"/>
      <c r="H1347" s="18"/>
      <c r="I1347" s="23"/>
      <c r="J1347" s="22"/>
      <c r="R1347" s="9">
        <v>0</v>
      </c>
    </row>
    <row r="1348" spans="3:18" x14ac:dyDescent="0.2">
      <c r="C1348" s="27">
        <v>42997</v>
      </c>
      <c r="D1348" s="3"/>
      <c r="E1348" s="14"/>
      <c r="F1348" s="19"/>
      <c r="H1348" s="18"/>
      <c r="I1348" s="23"/>
      <c r="J1348" s="22"/>
      <c r="R1348" s="9">
        <v>0</v>
      </c>
    </row>
    <row r="1349" spans="3:18" x14ac:dyDescent="0.2">
      <c r="C1349" s="27">
        <v>42998</v>
      </c>
      <c r="D1349" s="3"/>
      <c r="E1349" s="14"/>
      <c r="F1349" s="19"/>
      <c r="H1349" s="18"/>
      <c r="I1349" s="23"/>
      <c r="J1349" s="22"/>
      <c r="R1349" s="9">
        <v>0</v>
      </c>
    </row>
    <row r="1350" spans="3:18" x14ac:dyDescent="0.2">
      <c r="C1350" s="27">
        <v>42999</v>
      </c>
      <c r="D1350" s="3"/>
      <c r="E1350" s="14"/>
      <c r="F1350" s="19"/>
      <c r="H1350" s="18"/>
      <c r="I1350" s="23"/>
      <c r="J1350" s="22"/>
      <c r="R1350" s="9">
        <v>0</v>
      </c>
    </row>
    <row r="1351" spans="3:18" x14ac:dyDescent="0.2">
      <c r="C1351" s="27">
        <v>43000</v>
      </c>
      <c r="D1351" s="3"/>
      <c r="E1351" s="14"/>
      <c r="F1351" s="19"/>
      <c r="H1351" s="18"/>
      <c r="I1351" s="23"/>
      <c r="J1351" s="22"/>
      <c r="R1351" s="9">
        <v>0</v>
      </c>
    </row>
    <row r="1352" spans="3:18" x14ac:dyDescent="0.2">
      <c r="C1352" s="27">
        <v>43003</v>
      </c>
      <c r="D1352" s="3"/>
      <c r="E1352" s="14"/>
      <c r="F1352" s="19"/>
      <c r="H1352" s="18"/>
      <c r="I1352" s="23"/>
      <c r="J1352" s="22"/>
      <c r="R1352" s="9">
        <v>0</v>
      </c>
    </row>
    <row r="1353" spans="3:18" x14ac:dyDescent="0.2">
      <c r="C1353" s="27">
        <v>43004</v>
      </c>
      <c r="D1353" s="3"/>
      <c r="E1353" s="14"/>
      <c r="F1353" s="19"/>
      <c r="H1353" s="18"/>
      <c r="I1353" s="23"/>
      <c r="J1353" s="22"/>
      <c r="R1353" s="9">
        <v>0</v>
      </c>
    </row>
    <row r="1354" spans="3:18" x14ac:dyDescent="0.2">
      <c r="C1354" s="27">
        <v>43005</v>
      </c>
      <c r="D1354" s="3"/>
      <c r="E1354" s="14"/>
      <c r="F1354" s="19"/>
      <c r="H1354" s="18"/>
      <c r="I1354" s="23"/>
      <c r="J1354" s="22"/>
      <c r="R1354" s="9">
        <v>0</v>
      </c>
    </row>
    <row r="1355" spans="3:18" x14ac:dyDescent="0.2">
      <c r="C1355" s="27">
        <v>43006</v>
      </c>
      <c r="D1355" s="3"/>
      <c r="E1355" s="14"/>
      <c r="F1355" s="19"/>
      <c r="H1355" s="18"/>
      <c r="I1355" s="23"/>
      <c r="J1355" s="22"/>
      <c r="R1355" s="9">
        <v>0</v>
      </c>
    </row>
    <row r="1356" spans="3:18" x14ac:dyDescent="0.2">
      <c r="C1356" s="27">
        <v>43007</v>
      </c>
      <c r="D1356" s="3"/>
      <c r="E1356" s="14"/>
      <c r="F1356" s="19"/>
      <c r="H1356" s="18"/>
      <c r="I1356" s="23"/>
      <c r="J1356" s="22"/>
      <c r="R1356" s="9">
        <v>0</v>
      </c>
    </row>
    <row r="1357" spans="3:18" x14ac:dyDescent="0.2">
      <c r="C1357" s="27">
        <v>43010</v>
      </c>
      <c r="D1357" s="3"/>
      <c r="E1357" s="14"/>
      <c r="F1357" s="19"/>
      <c r="H1357" s="18"/>
      <c r="I1357" s="23"/>
      <c r="J1357" s="22"/>
      <c r="R1357" s="9">
        <v>0</v>
      </c>
    </row>
    <row r="1358" spans="3:18" x14ac:dyDescent="0.2">
      <c r="C1358" s="27">
        <v>43011</v>
      </c>
      <c r="D1358" s="3"/>
      <c r="E1358" s="14"/>
      <c r="F1358" s="19"/>
      <c r="H1358" s="18"/>
      <c r="I1358" s="23"/>
      <c r="J1358" s="22"/>
      <c r="R1358" s="9">
        <v>0</v>
      </c>
    </row>
    <row r="1359" spans="3:18" x14ac:dyDescent="0.2">
      <c r="C1359" s="27">
        <v>43012</v>
      </c>
      <c r="D1359" s="3"/>
      <c r="E1359" s="14"/>
      <c r="F1359" s="19"/>
      <c r="H1359" s="18"/>
      <c r="I1359" s="23"/>
      <c r="J1359" s="22"/>
      <c r="R1359" s="9">
        <v>0</v>
      </c>
    </row>
    <row r="1360" spans="3:18" x14ac:dyDescent="0.2">
      <c r="C1360" s="27">
        <v>43013</v>
      </c>
      <c r="D1360" s="3"/>
      <c r="E1360" s="14"/>
      <c r="F1360" s="19"/>
      <c r="H1360" s="18"/>
      <c r="I1360" s="23"/>
      <c r="J1360" s="22"/>
      <c r="R1360" s="9">
        <v>0</v>
      </c>
    </row>
    <row r="1361" spans="3:18" x14ac:dyDescent="0.2">
      <c r="C1361" s="27">
        <v>43014</v>
      </c>
      <c r="D1361" s="3"/>
      <c r="E1361" s="14"/>
      <c r="F1361" s="19"/>
      <c r="H1361" s="18"/>
      <c r="I1361" s="23"/>
      <c r="J1361" s="22"/>
      <c r="R1361" s="9">
        <v>0</v>
      </c>
    </row>
    <row r="1362" spans="3:18" x14ac:dyDescent="0.2">
      <c r="C1362" s="27">
        <v>43017</v>
      </c>
      <c r="D1362" s="3"/>
      <c r="E1362" s="14"/>
      <c r="F1362" s="19"/>
      <c r="H1362" s="18"/>
      <c r="I1362" s="23"/>
      <c r="J1362" s="22"/>
      <c r="R1362" s="9">
        <v>0</v>
      </c>
    </row>
    <row r="1363" spans="3:18" x14ac:dyDescent="0.2">
      <c r="C1363" s="27">
        <v>43018</v>
      </c>
      <c r="D1363" s="3"/>
      <c r="E1363" s="14"/>
      <c r="F1363" s="19"/>
      <c r="H1363" s="18"/>
      <c r="I1363" s="23"/>
      <c r="J1363" s="22"/>
      <c r="R1363" s="9">
        <v>0</v>
      </c>
    </row>
    <row r="1364" spans="3:18" x14ac:dyDescent="0.2">
      <c r="C1364" s="27">
        <v>43019</v>
      </c>
      <c r="D1364" s="3"/>
      <c r="E1364" s="14"/>
      <c r="F1364" s="19"/>
      <c r="H1364" s="18"/>
      <c r="I1364" s="23"/>
      <c r="J1364" s="22"/>
      <c r="R1364" s="9">
        <v>0</v>
      </c>
    </row>
    <row r="1365" spans="3:18" x14ac:dyDescent="0.2">
      <c r="C1365" s="27">
        <v>43020</v>
      </c>
      <c r="D1365" s="3"/>
      <c r="E1365" s="14"/>
      <c r="F1365" s="19"/>
      <c r="H1365" s="18"/>
      <c r="I1365" s="23"/>
      <c r="J1365" s="22"/>
      <c r="R1365" s="9">
        <v>0</v>
      </c>
    </row>
    <row r="1366" spans="3:18" x14ac:dyDescent="0.2">
      <c r="C1366" s="27">
        <v>43021</v>
      </c>
      <c r="D1366" s="3"/>
      <c r="E1366" s="14"/>
      <c r="F1366" s="19"/>
      <c r="H1366" s="18"/>
      <c r="I1366" s="23"/>
      <c r="J1366" s="22"/>
      <c r="R1366" s="9">
        <v>0</v>
      </c>
    </row>
    <row r="1367" spans="3:18" x14ac:dyDescent="0.2">
      <c r="C1367" s="27">
        <v>43024</v>
      </c>
      <c r="D1367" s="3"/>
      <c r="E1367" s="14"/>
      <c r="F1367" s="19"/>
      <c r="H1367" s="18"/>
      <c r="I1367" s="23"/>
      <c r="J1367" s="22"/>
      <c r="R1367" s="9">
        <v>0</v>
      </c>
    </row>
    <row r="1368" spans="3:18" x14ac:dyDescent="0.2">
      <c r="C1368" s="27">
        <v>43025</v>
      </c>
      <c r="D1368" s="3"/>
      <c r="E1368" s="14"/>
      <c r="F1368" s="19"/>
      <c r="H1368" s="18"/>
      <c r="I1368" s="23"/>
      <c r="J1368" s="22"/>
      <c r="R1368" s="9">
        <v>0</v>
      </c>
    </row>
    <row r="1369" spans="3:18" x14ac:dyDescent="0.2">
      <c r="C1369" s="27">
        <v>43026</v>
      </c>
      <c r="D1369" s="3"/>
      <c r="E1369" s="14"/>
      <c r="F1369" s="19"/>
      <c r="H1369" s="18"/>
      <c r="I1369" s="23"/>
      <c r="J1369" s="22"/>
      <c r="R1369" s="9">
        <v>0</v>
      </c>
    </row>
    <row r="1370" spans="3:18" x14ac:dyDescent="0.2">
      <c r="C1370" s="27">
        <v>43027</v>
      </c>
      <c r="D1370" s="3"/>
      <c r="E1370" s="14"/>
      <c r="F1370" s="19"/>
      <c r="H1370" s="18"/>
      <c r="I1370" s="23"/>
      <c r="J1370" s="22"/>
      <c r="R1370" s="9">
        <v>0</v>
      </c>
    </row>
    <row r="1371" spans="3:18" x14ac:dyDescent="0.2">
      <c r="C1371" s="27">
        <v>43028</v>
      </c>
      <c r="D1371" s="3"/>
      <c r="E1371" s="14"/>
      <c r="F1371" s="19"/>
      <c r="H1371" s="18"/>
      <c r="I1371" s="23"/>
      <c r="J1371" s="22"/>
      <c r="R1371" s="9">
        <v>0</v>
      </c>
    </row>
    <row r="1372" spans="3:18" x14ac:dyDescent="0.2">
      <c r="C1372" s="27">
        <v>43031</v>
      </c>
      <c r="D1372" s="3"/>
      <c r="E1372" s="14"/>
      <c r="F1372" s="19"/>
      <c r="H1372" s="18"/>
      <c r="I1372" s="23"/>
      <c r="J1372" s="22"/>
      <c r="R1372" s="9">
        <v>0</v>
      </c>
    </row>
    <row r="1373" spans="3:18" x14ac:dyDescent="0.2">
      <c r="C1373" s="27">
        <v>43032</v>
      </c>
      <c r="D1373" s="3"/>
      <c r="E1373" s="14"/>
      <c r="F1373" s="19"/>
      <c r="H1373" s="18"/>
      <c r="I1373" s="23"/>
      <c r="J1373" s="22"/>
      <c r="R1373" s="9">
        <v>0</v>
      </c>
    </row>
    <row r="1374" spans="3:18" x14ac:dyDescent="0.2">
      <c r="C1374" s="27">
        <v>43033</v>
      </c>
      <c r="D1374" s="3"/>
      <c r="E1374" s="14"/>
      <c r="F1374" s="19"/>
      <c r="H1374" s="18"/>
      <c r="I1374" s="23"/>
      <c r="J1374" s="22"/>
      <c r="R1374" s="9">
        <v>0</v>
      </c>
    </row>
    <row r="1375" spans="3:18" x14ac:dyDescent="0.2">
      <c r="C1375" s="27">
        <v>43034</v>
      </c>
      <c r="D1375" s="3"/>
      <c r="E1375" s="14"/>
      <c r="F1375" s="19"/>
      <c r="H1375" s="18"/>
      <c r="I1375" s="23"/>
      <c r="J1375" s="22"/>
      <c r="R1375" s="9">
        <v>0</v>
      </c>
    </row>
    <row r="1376" spans="3:18" x14ac:dyDescent="0.2">
      <c r="C1376" s="27">
        <v>43035</v>
      </c>
      <c r="D1376" s="3"/>
      <c r="E1376" s="14"/>
      <c r="F1376" s="19"/>
      <c r="H1376" s="18"/>
      <c r="I1376" s="23"/>
      <c r="J1376" s="22"/>
      <c r="R1376" s="9">
        <v>0</v>
      </c>
    </row>
    <row r="1377" spans="3:18" x14ac:dyDescent="0.2">
      <c r="C1377" s="27">
        <v>43038</v>
      </c>
      <c r="D1377" s="3"/>
      <c r="E1377" s="14"/>
      <c r="F1377" s="19"/>
      <c r="H1377" s="18"/>
      <c r="I1377" s="23"/>
      <c r="J1377" s="22"/>
      <c r="R1377" s="9">
        <v>0</v>
      </c>
    </row>
    <row r="1378" spans="3:18" x14ac:dyDescent="0.2">
      <c r="C1378" s="27">
        <v>43039</v>
      </c>
      <c r="D1378" s="3"/>
      <c r="E1378" s="14"/>
      <c r="F1378" s="19"/>
      <c r="H1378" s="18"/>
      <c r="I1378" s="23"/>
      <c r="J1378" s="22"/>
      <c r="R1378" s="9">
        <v>0</v>
      </c>
    </row>
    <row r="1379" spans="3:18" x14ac:dyDescent="0.2">
      <c r="C1379" s="27">
        <v>43040</v>
      </c>
      <c r="D1379" s="3"/>
      <c r="E1379" s="14"/>
      <c r="F1379" s="19"/>
      <c r="H1379" s="18"/>
      <c r="I1379" s="23"/>
      <c r="J1379" s="22"/>
      <c r="R1379" s="9">
        <v>0</v>
      </c>
    </row>
    <row r="1380" spans="3:18" x14ac:dyDescent="0.2">
      <c r="C1380" s="27">
        <v>43041</v>
      </c>
      <c r="D1380" s="3"/>
      <c r="E1380" s="14"/>
      <c r="F1380" s="19"/>
      <c r="H1380" s="18"/>
      <c r="I1380" s="23"/>
      <c r="J1380" s="22"/>
      <c r="R1380" s="9">
        <v>0</v>
      </c>
    </row>
    <row r="1381" spans="3:18" x14ac:dyDescent="0.2">
      <c r="C1381" s="27">
        <v>43042</v>
      </c>
      <c r="D1381" s="3"/>
      <c r="E1381" s="14"/>
      <c r="F1381" s="19"/>
      <c r="H1381" s="18"/>
      <c r="I1381" s="23"/>
      <c r="J1381" s="22"/>
      <c r="R1381" s="9">
        <v>0</v>
      </c>
    </row>
    <row r="1382" spans="3:18" x14ac:dyDescent="0.2">
      <c r="C1382" s="27">
        <v>43045</v>
      </c>
      <c r="D1382" s="3"/>
      <c r="E1382" s="14"/>
      <c r="F1382" s="19"/>
      <c r="H1382" s="18"/>
      <c r="I1382" s="23"/>
      <c r="J1382" s="22"/>
      <c r="R1382" s="9">
        <v>0</v>
      </c>
    </row>
    <row r="1383" spans="3:18" x14ac:dyDescent="0.2">
      <c r="C1383" s="27">
        <v>43046</v>
      </c>
      <c r="D1383" s="3"/>
      <c r="E1383" s="14"/>
      <c r="F1383" s="19"/>
      <c r="H1383" s="18"/>
      <c r="I1383" s="23"/>
      <c r="J1383" s="22"/>
      <c r="R1383" s="9">
        <v>0</v>
      </c>
    </row>
    <row r="1384" spans="3:18" x14ac:dyDescent="0.2">
      <c r="C1384" s="27">
        <v>43047</v>
      </c>
      <c r="D1384" s="3"/>
      <c r="E1384" s="14"/>
      <c r="F1384" s="19"/>
      <c r="H1384" s="18"/>
      <c r="I1384" s="23"/>
      <c r="J1384" s="22"/>
      <c r="R1384" s="9">
        <v>0</v>
      </c>
    </row>
    <row r="1385" spans="3:18" x14ac:dyDescent="0.2">
      <c r="C1385" s="27">
        <v>43048</v>
      </c>
      <c r="D1385" s="3"/>
      <c r="E1385" s="14"/>
      <c r="F1385" s="19"/>
      <c r="H1385" s="18"/>
      <c r="I1385" s="23"/>
      <c r="J1385" s="22"/>
      <c r="R1385" s="9">
        <v>0</v>
      </c>
    </row>
    <row r="1386" spans="3:18" x14ac:dyDescent="0.2">
      <c r="C1386" s="27">
        <v>43049</v>
      </c>
      <c r="D1386" s="3"/>
      <c r="E1386" s="14"/>
      <c r="F1386" s="19"/>
      <c r="H1386" s="18"/>
      <c r="I1386" s="23"/>
      <c r="J1386" s="22"/>
      <c r="R1386" s="9">
        <v>0</v>
      </c>
    </row>
    <row r="1387" spans="3:18" x14ac:dyDescent="0.2">
      <c r="C1387" s="27">
        <v>43052</v>
      </c>
      <c r="D1387" s="3"/>
      <c r="E1387" s="14"/>
      <c r="F1387" s="19"/>
      <c r="H1387" s="18"/>
      <c r="I1387" s="23"/>
      <c r="J1387" s="22"/>
      <c r="R1387" s="9">
        <v>0</v>
      </c>
    </row>
    <row r="1388" spans="3:18" x14ac:dyDescent="0.2">
      <c r="C1388" s="27">
        <v>43053</v>
      </c>
      <c r="D1388" s="3"/>
      <c r="E1388" s="14"/>
      <c r="F1388" s="19"/>
      <c r="H1388" s="18"/>
      <c r="I1388" s="23"/>
      <c r="J1388" s="22"/>
      <c r="R1388" s="9">
        <v>0</v>
      </c>
    </row>
    <row r="1389" spans="3:18" x14ac:dyDescent="0.2">
      <c r="C1389" s="27">
        <v>43054</v>
      </c>
      <c r="D1389" s="3"/>
      <c r="E1389" s="14"/>
      <c r="F1389" s="19"/>
      <c r="H1389" s="18"/>
      <c r="I1389" s="23"/>
      <c r="J1389" s="22"/>
      <c r="R1389" s="9">
        <v>0</v>
      </c>
    </row>
    <row r="1390" spans="3:18" x14ac:dyDescent="0.2">
      <c r="C1390" s="27">
        <v>43055</v>
      </c>
      <c r="D1390" s="3"/>
      <c r="E1390" s="14"/>
      <c r="F1390" s="19"/>
      <c r="H1390" s="18"/>
      <c r="I1390" s="23"/>
      <c r="J1390" s="22"/>
      <c r="R1390" s="9">
        <v>0</v>
      </c>
    </row>
    <row r="1391" spans="3:18" x14ac:dyDescent="0.2">
      <c r="C1391" s="27">
        <v>43056</v>
      </c>
      <c r="D1391" s="3"/>
      <c r="E1391" s="14"/>
      <c r="F1391" s="19"/>
      <c r="H1391" s="18"/>
      <c r="I1391" s="23"/>
      <c r="J1391" s="22"/>
      <c r="R1391" s="9">
        <v>0</v>
      </c>
    </row>
    <row r="1392" spans="3:18" x14ac:dyDescent="0.2">
      <c r="C1392" s="27">
        <v>43059</v>
      </c>
      <c r="D1392" s="3"/>
      <c r="E1392" s="14"/>
      <c r="F1392" s="19"/>
      <c r="H1392" s="18"/>
      <c r="I1392" s="23"/>
      <c r="J1392" s="22"/>
      <c r="R1392" s="9">
        <v>0</v>
      </c>
    </row>
    <row r="1393" spans="3:18" x14ac:dyDescent="0.2">
      <c r="C1393" s="27">
        <v>43060</v>
      </c>
      <c r="D1393" s="3"/>
      <c r="E1393" s="14"/>
      <c r="F1393" s="19"/>
      <c r="H1393" s="18"/>
      <c r="I1393" s="23"/>
      <c r="J1393" s="22"/>
      <c r="R1393" s="9">
        <v>0</v>
      </c>
    </row>
    <row r="1394" spans="3:18" x14ac:dyDescent="0.2">
      <c r="C1394" s="27">
        <v>43061</v>
      </c>
      <c r="D1394" s="3"/>
      <c r="E1394" s="14"/>
      <c r="F1394" s="19"/>
      <c r="H1394" s="18"/>
      <c r="I1394" s="23"/>
      <c r="J1394" s="22"/>
      <c r="R1394" s="9">
        <v>0</v>
      </c>
    </row>
    <row r="1395" spans="3:18" x14ac:dyDescent="0.2">
      <c r="C1395" s="27">
        <v>43062</v>
      </c>
      <c r="D1395" s="3"/>
      <c r="E1395" s="14"/>
      <c r="F1395" s="19"/>
      <c r="H1395" s="18"/>
      <c r="I1395" s="23"/>
      <c r="J1395" s="22"/>
      <c r="R1395" s="9">
        <v>0</v>
      </c>
    </row>
    <row r="1396" spans="3:18" x14ac:dyDescent="0.2">
      <c r="C1396" s="27">
        <v>43063</v>
      </c>
      <c r="D1396" s="3"/>
      <c r="E1396" s="14"/>
      <c r="F1396" s="19"/>
      <c r="H1396" s="18"/>
      <c r="I1396" s="23"/>
      <c r="J1396" s="22"/>
      <c r="R1396" s="9">
        <v>0</v>
      </c>
    </row>
    <row r="1397" spans="3:18" x14ac:dyDescent="0.2">
      <c r="C1397" s="27">
        <v>43066</v>
      </c>
      <c r="D1397" s="3"/>
      <c r="E1397" s="14"/>
      <c r="F1397" s="19"/>
      <c r="H1397" s="18"/>
      <c r="I1397" s="23"/>
      <c r="J1397" s="22"/>
      <c r="R1397" s="9">
        <v>0</v>
      </c>
    </row>
    <row r="1398" spans="3:18" x14ac:dyDescent="0.2">
      <c r="C1398" s="27">
        <v>43067</v>
      </c>
      <c r="D1398" s="3"/>
      <c r="E1398" s="14"/>
      <c r="F1398" s="19"/>
      <c r="H1398" s="18"/>
      <c r="I1398" s="23"/>
      <c r="J1398" s="22"/>
      <c r="R1398" s="9">
        <v>0</v>
      </c>
    </row>
    <row r="1399" spans="3:18" x14ac:dyDescent="0.2">
      <c r="C1399" s="27">
        <v>43068</v>
      </c>
      <c r="D1399" s="3"/>
      <c r="E1399" s="14"/>
      <c r="F1399" s="19"/>
      <c r="H1399" s="18"/>
      <c r="I1399" s="23"/>
      <c r="J1399" s="22"/>
      <c r="R1399" s="9">
        <v>0</v>
      </c>
    </row>
    <row r="1400" spans="3:18" x14ac:dyDescent="0.2">
      <c r="C1400" s="27">
        <v>43069</v>
      </c>
      <c r="D1400" s="3"/>
      <c r="E1400" s="14"/>
      <c r="F1400" s="19"/>
      <c r="H1400" s="18"/>
      <c r="I1400" s="23"/>
      <c r="J1400" s="22"/>
      <c r="R1400" s="9">
        <v>0</v>
      </c>
    </row>
    <row r="1401" spans="3:18" x14ac:dyDescent="0.2">
      <c r="C1401" s="27">
        <v>43070</v>
      </c>
      <c r="D1401" s="3"/>
      <c r="E1401" s="14"/>
      <c r="F1401" s="19"/>
      <c r="H1401" s="18"/>
      <c r="I1401" s="23"/>
      <c r="J1401" s="22"/>
      <c r="R1401" s="9">
        <v>0</v>
      </c>
    </row>
    <row r="1402" spans="3:18" x14ac:dyDescent="0.2">
      <c r="C1402" s="27">
        <v>43073</v>
      </c>
      <c r="D1402" s="3"/>
      <c r="E1402" s="14"/>
      <c r="F1402" s="19"/>
      <c r="H1402" s="18"/>
      <c r="I1402" s="23"/>
      <c r="J1402" s="22"/>
      <c r="R1402" s="9">
        <v>0</v>
      </c>
    </row>
    <row r="1403" spans="3:18" x14ac:dyDescent="0.2">
      <c r="C1403" s="27">
        <v>43074</v>
      </c>
      <c r="D1403" s="3"/>
      <c r="E1403" s="14"/>
      <c r="F1403" s="19"/>
      <c r="H1403" s="18"/>
      <c r="I1403" s="23"/>
      <c r="J1403" s="22"/>
      <c r="R1403" s="9">
        <v>0</v>
      </c>
    </row>
    <row r="1404" spans="3:18" x14ac:dyDescent="0.2">
      <c r="C1404" s="27">
        <v>43075</v>
      </c>
      <c r="D1404" s="3"/>
      <c r="E1404" s="14"/>
      <c r="F1404" s="19"/>
      <c r="H1404" s="18"/>
      <c r="I1404" s="23"/>
      <c r="J1404" s="22"/>
      <c r="R1404" s="9">
        <v>0</v>
      </c>
    </row>
    <row r="1405" spans="3:18" x14ac:dyDescent="0.2">
      <c r="C1405" s="27">
        <v>43076</v>
      </c>
      <c r="D1405" s="3"/>
      <c r="E1405" s="14"/>
      <c r="F1405" s="19"/>
      <c r="H1405" s="18"/>
      <c r="I1405" s="23"/>
      <c r="J1405" s="22"/>
      <c r="R1405" s="9">
        <v>0</v>
      </c>
    </row>
    <row r="1406" spans="3:18" x14ac:dyDescent="0.2">
      <c r="C1406" s="27">
        <v>43077</v>
      </c>
      <c r="D1406" s="3"/>
      <c r="E1406" s="14"/>
      <c r="F1406" s="19"/>
      <c r="H1406" s="18"/>
      <c r="I1406" s="23"/>
      <c r="J1406" s="22"/>
      <c r="R1406" s="9">
        <v>0</v>
      </c>
    </row>
    <row r="1407" spans="3:18" x14ac:dyDescent="0.2">
      <c r="C1407" s="27">
        <v>43080</v>
      </c>
      <c r="D1407" s="3"/>
      <c r="E1407" s="14"/>
      <c r="F1407" s="19"/>
      <c r="H1407" s="18"/>
      <c r="I1407" s="23"/>
      <c r="J1407" s="22"/>
      <c r="R1407" s="9">
        <v>0</v>
      </c>
    </row>
    <row r="1408" spans="3:18" x14ac:dyDescent="0.2">
      <c r="C1408" s="27">
        <v>43081</v>
      </c>
      <c r="D1408" s="3"/>
      <c r="E1408" s="14"/>
      <c r="F1408" s="19"/>
      <c r="H1408" s="18"/>
      <c r="I1408" s="23"/>
      <c r="J1408" s="22"/>
      <c r="R1408" s="9">
        <v>0</v>
      </c>
    </row>
    <row r="1409" spans="3:18" x14ac:dyDescent="0.2">
      <c r="C1409" s="27">
        <v>43082</v>
      </c>
      <c r="D1409" s="3"/>
      <c r="E1409" s="14"/>
      <c r="F1409" s="19"/>
      <c r="H1409" s="18"/>
      <c r="I1409" s="23"/>
      <c r="J1409" s="22"/>
      <c r="R1409" s="9">
        <v>0</v>
      </c>
    </row>
    <row r="1410" spans="3:18" x14ac:dyDescent="0.2">
      <c r="C1410" s="27">
        <v>43083</v>
      </c>
      <c r="D1410" s="3"/>
      <c r="E1410" s="14"/>
      <c r="F1410" s="19"/>
      <c r="H1410" s="18"/>
      <c r="I1410" s="23"/>
      <c r="J1410" s="22"/>
      <c r="R1410" s="9">
        <v>0</v>
      </c>
    </row>
    <row r="1411" spans="3:18" x14ac:dyDescent="0.2">
      <c r="C1411" s="27">
        <v>43084</v>
      </c>
      <c r="D1411" s="3"/>
      <c r="E1411" s="14"/>
      <c r="F1411" s="19"/>
      <c r="H1411" s="18"/>
      <c r="I1411" s="23"/>
      <c r="J1411" s="22"/>
      <c r="R1411" s="9">
        <v>0</v>
      </c>
    </row>
    <row r="1412" spans="3:18" x14ac:dyDescent="0.2">
      <c r="C1412" s="27">
        <v>43087</v>
      </c>
      <c r="D1412" s="3"/>
      <c r="E1412" s="14"/>
      <c r="F1412" s="19"/>
      <c r="H1412" s="18"/>
      <c r="I1412" s="23"/>
      <c r="J1412" s="22"/>
      <c r="R1412" s="9">
        <v>0</v>
      </c>
    </row>
    <row r="1413" spans="3:18" x14ac:dyDescent="0.2">
      <c r="C1413" s="27">
        <v>43088</v>
      </c>
      <c r="D1413" s="3"/>
      <c r="E1413" s="14"/>
      <c r="F1413" s="19"/>
      <c r="H1413" s="18"/>
      <c r="I1413" s="23"/>
      <c r="J1413" s="22"/>
      <c r="R1413" s="9">
        <v>0</v>
      </c>
    </row>
    <row r="1414" spans="3:18" x14ac:dyDescent="0.2">
      <c r="C1414" s="27">
        <v>43089</v>
      </c>
      <c r="D1414" s="3"/>
      <c r="E1414" s="14"/>
      <c r="F1414" s="19"/>
      <c r="H1414" s="18"/>
      <c r="I1414" s="23"/>
      <c r="J1414" s="22"/>
      <c r="R1414" s="9">
        <v>0</v>
      </c>
    </row>
    <row r="1415" spans="3:18" x14ac:dyDescent="0.2">
      <c r="C1415" s="27">
        <v>43090</v>
      </c>
      <c r="D1415" s="3"/>
      <c r="E1415" s="14"/>
      <c r="F1415" s="19"/>
      <c r="H1415" s="18"/>
      <c r="I1415" s="23"/>
      <c r="J1415" s="22"/>
      <c r="R1415" s="9">
        <v>0</v>
      </c>
    </row>
    <row r="1416" spans="3:18" x14ac:dyDescent="0.2">
      <c r="C1416" s="27">
        <v>43091</v>
      </c>
      <c r="D1416" s="3"/>
      <c r="E1416" s="14"/>
      <c r="F1416" s="19"/>
      <c r="H1416" s="18"/>
      <c r="I1416" s="23"/>
      <c r="J1416" s="22"/>
      <c r="R1416" s="9">
        <v>0</v>
      </c>
    </row>
    <row r="1417" spans="3:18" x14ac:dyDescent="0.2">
      <c r="C1417" s="27">
        <v>43096</v>
      </c>
      <c r="D1417" s="3"/>
      <c r="E1417" s="14"/>
      <c r="F1417" s="19"/>
      <c r="H1417" s="18"/>
      <c r="I1417" s="23"/>
      <c r="J1417" s="22"/>
      <c r="R1417" s="9">
        <v>0</v>
      </c>
    </row>
    <row r="1418" spans="3:18" x14ac:dyDescent="0.2">
      <c r="C1418" s="27">
        <v>43097</v>
      </c>
      <c r="D1418" s="3"/>
      <c r="E1418" s="14"/>
      <c r="F1418" s="19"/>
      <c r="H1418" s="18"/>
      <c r="I1418" s="23"/>
      <c r="J1418" s="22"/>
      <c r="R1418" s="9">
        <v>0</v>
      </c>
    </row>
    <row r="1419" spans="3:18" x14ac:dyDescent="0.2">
      <c r="C1419" s="27">
        <v>43098</v>
      </c>
      <c r="D1419" s="3"/>
      <c r="E1419" s="14"/>
      <c r="F1419" s="19"/>
      <c r="H1419" s="18"/>
      <c r="I1419" s="23"/>
      <c r="J1419" s="22"/>
      <c r="R1419" s="9">
        <v>0</v>
      </c>
    </row>
    <row r="1420" spans="3:18" x14ac:dyDescent="0.2">
      <c r="C1420" s="27">
        <v>43099</v>
      </c>
      <c r="D1420" s="3"/>
      <c r="E1420" s="14"/>
      <c r="F1420" s="19"/>
      <c r="H1420" s="18"/>
      <c r="I1420" s="23"/>
      <c r="J1420" s="22"/>
      <c r="R1420" s="9">
        <v>0</v>
      </c>
    </row>
    <row r="1421" spans="3:18" ht="12" customHeight="1" x14ac:dyDescent="0.2"/>
  </sheetData>
  <mergeCells count="1">
    <mergeCell ref="C8:F8"/>
  </mergeCells>
  <hyperlinks>
    <hyperlink ref="D6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</vt:vector>
  </HeadingPairs>
  <TitlesOfParts>
    <vt:vector size="4" baseType="lpstr">
      <vt:lpstr>T-MACD-NOVN-ADAPTIERT</vt:lpstr>
      <vt:lpstr>Tabelle2</vt:lpstr>
      <vt:lpstr>Tabelle3</vt:lpstr>
      <vt:lpstr>D-MACD-31.12.2016-17.05.2017</vt:lpstr>
    </vt:vector>
  </TitlesOfParts>
  <Company>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Lüscher</dc:creator>
  <cp:lastModifiedBy>Max Lüscher</cp:lastModifiedBy>
  <dcterms:created xsi:type="dcterms:W3CDTF">2016-10-31T12:32:56Z</dcterms:created>
  <dcterms:modified xsi:type="dcterms:W3CDTF">2024-11-27T16:54:23Z</dcterms:modified>
</cp:coreProperties>
</file>