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l\Google Drive\APE\Angebote\"/>
    </mc:Choice>
  </mc:AlternateContent>
  <xr:revisionPtr revIDLastSave="0" documentId="13_ncr:1_{43F563F6-3241-430D-B2D4-ACC3DBE622B6}" xr6:coauthVersionLast="36" xr6:coauthVersionMax="47" xr10:uidLastSave="{00000000-0000-0000-0000-000000000000}"/>
  <bookViews>
    <workbookView xWindow="25800" yWindow="0" windowWidth="25800" windowHeight="21000" xr2:uid="{4B9FC999-9670-45C7-9C3C-646106FEC2AA}"/>
  </bookViews>
  <sheets>
    <sheet name="Wunsch-AP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3" i="1" l="1"/>
  <c r="E54" i="1"/>
  <c r="E53" i="1" l="1"/>
  <c r="E32" i="1" l="1"/>
  <c r="E58" i="1"/>
  <c r="E59" i="1"/>
  <c r="E57" i="1"/>
  <c r="E24" i="1"/>
  <c r="E23" i="1"/>
  <c r="E22" i="1"/>
  <c r="E21" i="1"/>
  <c r="E20" i="1"/>
  <c r="E19" i="1"/>
  <c r="E48" i="1"/>
  <c r="E50" i="1"/>
  <c r="E51" i="1"/>
  <c r="E52" i="1"/>
  <c r="E47" i="1" l="1"/>
  <c r="E8" i="1"/>
  <c r="E10" i="1"/>
  <c r="E11" i="1"/>
  <c r="E12" i="1"/>
  <c r="E15" i="1"/>
  <c r="E16" i="1"/>
  <c r="E17" i="1"/>
  <c r="E26" i="1"/>
  <c r="E27" i="1"/>
  <c r="E28" i="1"/>
  <c r="E29" i="1"/>
  <c r="E30" i="1"/>
  <c r="E31" i="1"/>
  <c r="E33" i="1"/>
  <c r="E35" i="1"/>
  <c r="E36" i="1"/>
  <c r="E37" i="1"/>
  <c r="E39" i="1"/>
  <c r="E40" i="1"/>
  <c r="E43" i="1"/>
  <c r="E44" i="1"/>
  <c r="E45" i="1"/>
  <c r="E46" i="1"/>
  <c r="E63" i="1" l="1"/>
  <c r="E67" i="1" s="1"/>
  <c r="E64" i="1" l="1"/>
  <c r="E68" i="1" s="1"/>
  <c r="E65" i="1" l="1"/>
  <c r="E69" i="1" s="1"/>
</calcChain>
</file>

<file path=xl/sharedStrings.xml><?xml version="1.0" encoding="utf-8"?>
<sst xmlns="http://schemas.openxmlformats.org/spreadsheetml/2006/main" count="59" uniqueCount="56">
  <si>
    <t>Professionelle Kaffeemühle </t>
  </si>
  <si>
    <t>Lichter - Spots LED in der Decke vom Aufbau</t>
  </si>
  <si>
    <t>Edelstahl Waschbecken mit Kaltwasserhahn - Abwasseranschluss</t>
  </si>
  <si>
    <t>Durchlauferhitzer für Warmwasser</t>
  </si>
  <si>
    <t>Externer Stromanschluss 3 PIN CEE, 4 Steckdosen, Sicherungskasten, Sicherungen</t>
  </si>
  <si>
    <t>Preis - Netto</t>
  </si>
  <si>
    <t xml:space="preserve">Sudschublade für Kaffeesatz </t>
  </si>
  <si>
    <t xml:space="preserve">Edelstahl Waschbecken mit Kaltwasserhahn Schubladenformat </t>
  </si>
  <si>
    <t xml:space="preserve">Beidseitig ausziehbare Holz-Theke </t>
  </si>
  <si>
    <t>Calessino Front - Retro-Look </t>
  </si>
  <si>
    <t>Dachgepäckträger</t>
  </si>
  <si>
    <t>Steckdosenleiste Chrome mit 3x 230V und 2x USB Anschluss</t>
  </si>
  <si>
    <t>Gasbox unter der Ape für den autarken Kaffeebetrieb</t>
  </si>
  <si>
    <t>Calessino Front - Kotflügel Lackierung - gehört zum Retro Look</t>
  </si>
  <si>
    <t>Professionelle Espressomaschine - Doppelsiebträger Hebeldruck - Gas &amp; Strom</t>
  </si>
  <si>
    <t xml:space="preserve">Edelstahl-Schublade </t>
  </si>
  <si>
    <t>Individuelle Arbeiten beinhaltet 3D Zeichnung - Zusätzliche Arbeiten für Umgestaltung ca.</t>
  </si>
  <si>
    <t>Menge</t>
  </si>
  <si>
    <t>Gesamtpreis</t>
  </si>
  <si>
    <t>Netto</t>
  </si>
  <si>
    <t>Nur Menge angeben</t>
  </si>
  <si>
    <t>50% Anzahlung</t>
  </si>
  <si>
    <t>Brutto</t>
  </si>
  <si>
    <t xml:space="preserve">Netto </t>
  </si>
  <si>
    <t>UmSt.</t>
  </si>
  <si>
    <t>Auch können Sie eine eigene Ape mitbringen.</t>
  </si>
  <si>
    <t xml:space="preserve">Weißwandreifen 3 Stück mit Aufziehen - Tuningteil </t>
  </si>
  <si>
    <t>Kreidetafel in der Flügeltür - Pro Seite</t>
  </si>
  <si>
    <t>Holzarbeitsfläche sowie Heckklappe</t>
  </si>
  <si>
    <t>Folierung der Arbeitsfläche und Heckklappe in Holzoptik</t>
  </si>
  <si>
    <t>Professionelle Espressomaschine - Doppelsiebträger Elektrisch - Gas &amp; Strom</t>
  </si>
  <si>
    <t>Professionelle Espressomaschine - Einsiebträger - Hebeldruck - Gas &amp; Strom</t>
  </si>
  <si>
    <t>Professionelle Espressomaschine - Doppelsiebträger Elektrisch - nur Strom!</t>
  </si>
  <si>
    <t>Brita Filter für Kalkfreies Wasser</t>
  </si>
  <si>
    <t>Pizza-Arbeitsschublade zum Ausziehen</t>
  </si>
  <si>
    <t xml:space="preserve">Weinglas Halterung in der Decke </t>
  </si>
  <si>
    <t>Autarkes Arbeiten mit Solaranlage:</t>
  </si>
  <si>
    <t>150Ah LifePO4 Akku mit Bluetooth</t>
  </si>
  <si>
    <t>Solarpanel zwischen den Flügeltüren</t>
  </si>
  <si>
    <t>Professionelle Espressomaschine - Einsiebträger - Hebeldruck - nur Strom!</t>
  </si>
  <si>
    <t>Da es keine neuen Diesel Ape Classic mehr zu kaufen gibt, können restaurierte genutzt werden.</t>
  </si>
  <si>
    <t>120L Weinkühlschrank für ca. 40 Weinflaschen oder andere Getränke</t>
  </si>
  <si>
    <t>2500 Watt Inverter inkl. Solarmodul</t>
  </si>
  <si>
    <t>Auszieh-Saladette zum Kühlen</t>
  </si>
  <si>
    <t>GEL-Batterie, Spannungswandler für Fracino Kaffeemaschine (Autark Arbeiten) kleine Version</t>
  </si>
  <si>
    <t xml:space="preserve">Aufbau Flügeltüren, Heckklappe als Tresenverlängerung, Edelstahltresen und Wunschfarbe </t>
  </si>
  <si>
    <t>Einbau - Installation von Fracino - Gasabnahme &amp; Zertifikat</t>
  </si>
  <si>
    <t>Frischwassertank mit Pumpe 40 Liter (bei Kaffeemaschine) mit installation zu allen Geräten</t>
  </si>
  <si>
    <t>Frischwassertank Beheizt 12 Liter mit Pumpe (bei Waschbecken) mit installation zu allen Geräten</t>
  </si>
  <si>
    <t>Kühlvitrine 120L</t>
  </si>
  <si>
    <t>Wunschfarbe für Fahrerkabine (Innenlackierung)</t>
  </si>
  <si>
    <t>Wunschfarbe für Fahrerkabine (Außenlackierung)</t>
  </si>
  <si>
    <t>eVoltina</t>
  </si>
  <si>
    <t>Wählen Sie zuerst das Fahrzeug</t>
  </si>
  <si>
    <t xml:space="preserve">Gebrauchte Piaggio Ape </t>
  </si>
  <si>
    <t>Eigene Ape mitbringen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</si>
</sst>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2"/>
      <color theme="8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6" fillId="0" borderId="0" xfId="1" applyFon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8" fillId="0" borderId="0" xfId="0" applyFont="1"/>
    <xf numFmtId="0" fontId="7" fillId="0" borderId="0" xfId="0" applyFont="1"/>
    <xf numFmtId="44" fontId="8" fillId="0" borderId="0" xfId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44" fontId="2" fillId="0" borderId="0" xfId="1" applyFont="1"/>
    <xf numFmtId="44" fontId="2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1CD1-48D2-48FD-A52D-0328760B4C06}">
  <dimension ref="B2:K69"/>
  <sheetViews>
    <sheetView tabSelected="1" zoomScale="90" zoomScaleNormal="90" workbookViewId="0">
      <selection activeCell="G15" sqref="G15"/>
    </sheetView>
  </sheetViews>
  <sheetFormatPr baseColWidth="10" defaultRowHeight="14.4" x14ac:dyDescent="0.3"/>
  <cols>
    <col min="2" max="2" width="86.6640625" bestFit="1" customWidth="1"/>
    <col min="3" max="3" width="14.6640625" style="1" bestFit="1" customWidth="1"/>
    <col min="4" max="4" width="19.33203125" style="8" bestFit="1" customWidth="1"/>
    <col min="5" max="5" width="12.33203125" bestFit="1" customWidth="1"/>
    <col min="6" max="6" width="6.5546875" bestFit="1" customWidth="1"/>
  </cols>
  <sheetData>
    <row r="2" spans="2:11" x14ac:dyDescent="0.3">
      <c r="B2" s="15" t="s">
        <v>40</v>
      </c>
    </row>
    <row r="3" spans="2:11" x14ac:dyDescent="0.3">
      <c r="B3" s="15" t="s">
        <v>25</v>
      </c>
    </row>
    <row r="4" spans="2:11" x14ac:dyDescent="0.3">
      <c r="D4" s="7" t="s">
        <v>20</v>
      </c>
    </row>
    <row r="6" spans="2:11" ht="17.399999999999999" x14ac:dyDescent="0.45">
      <c r="B6" s="2"/>
      <c r="C6" s="9" t="s">
        <v>5</v>
      </c>
      <c r="D6" s="5" t="s">
        <v>17</v>
      </c>
      <c r="E6" s="5" t="s">
        <v>18</v>
      </c>
    </row>
    <row r="7" spans="2:11" x14ac:dyDescent="0.3">
      <c r="B7" s="14" t="s">
        <v>55</v>
      </c>
      <c r="C7" s="16">
        <v>490</v>
      </c>
      <c r="D7" s="17">
        <v>0</v>
      </c>
      <c r="E7" s="18">
        <v>0</v>
      </c>
    </row>
    <row r="8" spans="2:11" x14ac:dyDescent="0.3">
      <c r="B8" s="13" t="s">
        <v>54</v>
      </c>
      <c r="C8" s="19">
        <v>8800</v>
      </c>
      <c r="D8" s="7">
        <v>0</v>
      </c>
      <c r="E8" s="20">
        <f t="shared" ref="E8:E17" si="0">C8*D8</f>
        <v>0</v>
      </c>
      <c r="G8" t="s">
        <v>53</v>
      </c>
    </row>
    <row r="9" spans="2:11" x14ac:dyDescent="0.3">
      <c r="B9" s="13" t="s">
        <v>52</v>
      </c>
      <c r="C9" s="19">
        <v>7490</v>
      </c>
      <c r="D9" s="7">
        <v>0</v>
      </c>
      <c r="E9" s="20">
        <f t="shared" si="0"/>
        <v>0</v>
      </c>
    </row>
    <row r="10" spans="2:11" x14ac:dyDescent="0.3">
      <c r="B10" s="3" t="s">
        <v>45</v>
      </c>
      <c r="C10" s="4">
        <v>7390</v>
      </c>
      <c r="D10" s="8">
        <v>1</v>
      </c>
      <c r="E10" s="6">
        <f t="shared" si="0"/>
        <v>7390</v>
      </c>
    </row>
    <row r="11" spans="2:11" x14ac:dyDescent="0.3">
      <c r="B11" t="s">
        <v>16</v>
      </c>
      <c r="C11" s="1">
        <v>490</v>
      </c>
      <c r="D11" s="8">
        <v>1</v>
      </c>
      <c r="E11" s="6">
        <f t="shared" si="0"/>
        <v>490</v>
      </c>
    </row>
    <row r="12" spans="2:11" x14ac:dyDescent="0.3">
      <c r="B12" t="s">
        <v>51</v>
      </c>
      <c r="C12" s="1">
        <v>890</v>
      </c>
      <c r="D12" s="8">
        <v>0</v>
      </c>
      <c r="E12" s="6">
        <f t="shared" si="0"/>
        <v>0</v>
      </c>
      <c r="K12" s="8"/>
    </row>
    <row r="13" spans="2:11" x14ac:dyDescent="0.3">
      <c r="B13" t="s">
        <v>50</v>
      </c>
      <c r="C13" s="1">
        <v>800</v>
      </c>
      <c r="D13" s="8">
        <v>0</v>
      </c>
      <c r="E13" s="6">
        <f t="shared" si="0"/>
        <v>0</v>
      </c>
    </row>
    <row r="14" spans="2:11" x14ac:dyDescent="0.3">
      <c r="E14" s="6"/>
    </row>
    <row r="15" spans="2:11" x14ac:dyDescent="0.3">
      <c r="B15" t="s">
        <v>4</v>
      </c>
      <c r="C15" s="1">
        <v>490</v>
      </c>
      <c r="D15" s="8">
        <v>0</v>
      </c>
      <c r="E15" s="6">
        <f t="shared" si="0"/>
        <v>0</v>
      </c>
    </row>
    <row r="16" spans="2:11" x14ac:dyDescent="0.3">
      <c r="B16" t="s">
        <v>1</v>
      </c>
      <c r="C16" s="1">
        <v>240</v>
      </c>
      <c r="D16" s="8">
        <v>0</v>
      </c>
      <c r="E16" s="6">
        <f t="shared" si="0"/>
        <v>0</v>
      </c>
    </row>
    <row r="17" spans="2:5" x14ac:dyDescent="0.3">
      <c r="B17" t="s">
        <v>11</v>
      </c>
      <c r="C17" s="1">
        <v>190</v>
      </c>
      <c r="D17" s="8">
        <v>0</v>
      </c>
      <c r="E17" s="6">
        <f t="shared" si="0"/>
        <v>0</v>
      </c>
    </row>
    <row r="18" spans="2:5" x14ac:dyDescent="0.3">
      <c r="E18" s="6"/>
    </row>
    <row r="19" spans="2:5" x14ac:dyDescent="0.3">
      <c r="B19" t="s">
        <v>15</v>
      </c>
      <c r="C19" s="1">
        <v>290</v>
      </c>
      <c r="D19" s="8">
        <v>0</v>
      </c>
      <c r="E19" s="6">
        <f t="shared" ref="E19:E24" si="1">C19*D19</f>
        <v>0</v>
      </c>
    </row>
    <row r="20" spans="2:5" x14ac:dyDescent="0.3">
      <c r="B20" t="s">
        <v>47</v>
      </c>
      <c r="C20" s="1">
        <v>470</v>
      </c>
      <c r="D20" s="8">
        <v>0</v>
      </c>
      <c r="E20" s="6">
        <f t="shared" si="1"/>
        <v>0</v>
      </c>
    </row>
    <row r="21" spans="2:5" x14ac:dyDescent="0.3">
      <c r="B21" t="s">
        <v>48</v>
      </c>
      <c r="C21" s="1">
        <v>350</v>
      </c>
      <c r="D21" s="8">
        <v>0</v>
      </c>
      <c r="E21" s="6">
        <f t="shared" si="1"/>
        <v>0</v>
      </c>
    </row>
    <row r="22" spans="2:5" x14ac:dyDescent="0.3">
      <c r="B22" t="s">
        <v>2</v>
      </c>
      <c r="C22" s="1">
        <v>320</v>
      </c>
      <c r="D22" s="8">
        <v>0</v>
      </c>
      <c r="E22" s="6">
        <f t="shared" si="1"/>
        <v>0</v>
      </c>
    </row>
    <row r="23" spans="2:5" x14ac:dyDescent="0.3">
      <c r="B23" t="s">
        <v>7</v>
      </c>
      <c r="C23" s="1">
        <v>360</v>
      </c>
      <c r="D23" s="8">
        <v>0</v>
      </c>
      <c r="E23" s="6">
        <f t="shared" si="1"/>
        <v>0</v>
      </c>
    </row>
    <row r="24" spans="2:5" x14ac:dyDescent="0.3">
      <c r="B24" t="s">
        <v>3</v>
      </c>
      <c r="C24" s="1">
        <v>240</v>
      </c>
      <c r="D24" s="8">
        <v>0</v>
      </c>
      <c r="E24" s="6">
        <f t="shared" si="1"/>
        <v>0</v>
      </c>
    </row>
    <row r="26" spans="2:5" x14ac:dyDescent="0.3">
      <c r="B26" t="s">
        <v>8</v>
      </c>
      <c r="C26" s="1">
        <v>320</v>
      </c>
      <c r="D26" s="8">
        <v>0</v>
      </c>
      <c r="E26" s="6">
        <f t="shared" ref="E26:E33" si="2">C26*D26</f>
        <v>0</v>
      </c>
    </row>
    <row r="27" spans="2:5" x14ac:dyDescent="0.3">
      <c r="B27" t="s">
        <v>26</v>
      </c>
      <c r="C27" s="1">
        <v>420</v>
      </c>
      <c r="D27" s="8">
        <v>0</v>
      </c>
      <c r="E27" s="6">
        <f t="shared" si="2"/>
        <v>0</v>
      </c>
    </row>
    <row r="28" spans="2:5" x14ac:dyDescent="0.3">
      <c r="B28" t="s">
        <v>9</v>
      </c>
      <c r="C28" s="1">
        <v>690</v>
      </c>
      <c r="D28" s="8">
        <v>0</v>
      </c>
      <c r="E28" s="6">
        <f t="shared" si="2"/>
        <v>0</v>
      </c>
    </row>
    <row r="29" spans="2:5" x14ac:dyDescent="0.3">
      <c r="B29" t="s">
        <v>13</v>
      </c>
      <c r="C29" s="1">
        <v>90</v>
      </c>
      <c r="D29" s="8">
        <v>0</v>
      </c>
      <c r="E29" s="6">
        <f t="shared" si="2"/>
        <v>0</v>
      </c>
    </row>
    <row r="30" spans="2:5" x14ac:dyDescent="0.3">
      <c r="B30" t="s">
        <v>10</v>
      </c>
      <c r="C30" s="1">
        <v>320</v>
      </c>
      <c r="D30" s="8">
        <v>0</v>
      </c>
      <c r="E30" s="6">
        <f t="shared" si="2"/>
        <v>0</v>
      </c>
    </row>
    <row r="31" spans="2:5" x14ac:dyDescent="0.3">
      <c r="B31" t="s">
        <v>27</v>
      </c>
      <c r="C31" s="1">
        <v>320</v>
      </c>
      <c r="D31" s="8">
        <v>0</v>
      </c>
      <c r="E31" s="6">
        <f t="shared" si="2"/>
        <v>0</v>
      </c>
    </row>
    <row r="32" spans="2:5" x14ac:dyDescent="0.3">
      <c r="B32" t="s">
        <v>28</v>
      </c>
      <c r="C32" s="1">
        <v>980</v>
      </c>
      <c r="D32" s="8">
        <v>0</v>
      </c>
      <c r="E32" s="6">
        <f t="shared" si="2"/>
        <v>0</v>
      </c>
    </row>
    <row r="33" spans="2:5" x14ac:dyDescent="0.3">
      <c r="B33" t="s">
        <v>29</v>
      </c>
      <c r="C33" s="1">
        <v>850</v>
      </c>
      <c r="D33" s="8">
        <v>0</v>
      </c>
      <c r="E33" s="6">
        <f t="shared" si="2"/>
        <v>0</v>
      </c>
    </row>
    <row r="34" spans="2:5" x14ac:dyDescent="0.3">
      <c r="E34" s="6"/>
    </row>
    <row r="35" spans="2:5" x14ac:dyDescent="0.3">
      <c r="B35" t="s">
        <v>14</v>
      </c>
      <c r="C35" s="1">
        <v>4490</v>
      </c>
      <c r="D35" s="8">
        <v>0</v>
      </c>
      <c r="E35" s="6">
        <f>C35*D35</f>
        <v>0</v>
      </c>
    </row>
    <row r="36" spans="2:5" x14ac:dyDescent="0.3">
      <c r="B36" t="s">
        <v>30</v>
      </c>
      <c r="C36" s="1">
        <v>4790</v>
      </c>
      <c r="D36" s="8">
        <v>0</v>
      </c>
      <c r="E36" s="6">
        <f>C36*D36</f>
        <v>0</v>
      </c>
    </row>
    <row r="37" spans="2:5" x14ac:dyDescent="0.3">
      <c r="B37" t="s">
        <v>31</v>
      </c>
      <c r="C37" s="1">
        <v>3590</v>
      </c>
      <c r="D37" s="8">
        <v>0</v>
      </c>
      <c r="E37" s="6">
        <f>C37*D37</f>
        <v>0</v>
      </c>
    </row>
    <row r="38" spans="2:5" x14ac:dyDescent="0.3">
      <c r="C38"/>
      <c r="E38" s="6"/>
    </row>
    <row r="39" spans="2:5" x14ac:dyDescent="0.3">
      <c r="B39" t="s">
        <v>32</v>
      </c>
      <c r="C39" s="1">
        <v>3790</v>
      </c>
      <c r="D39" s="8">
        <v>0</v>
      </c>
      <c r="E39" s="6">
        <f>C39*D39</f>
        <v>0</v>
      </c>
    </row>
    <row r="40" spans="2:5" x14ac:dyDescent="0.3">
      <c r="B40" t="s">
        <v>39</v>
      </c>
      <c r="C40" s="1">
        <v>3390</v>
      </c>
      <c r="D40" s="8">
        <v>0</v>
      </c>
      <c r="E40" s="6">
        <f>C40*D40</f>
        <v>0</v>
      </c>
    </row>
    <row r="43" spans="2:5" x14ac:dyDescent="0.3">
      <c r="B43" t="s">
        <v>0</v>
      </c>
      <c r="C43" s="1">
        <v>890</v>
      </c>
      <c r="D43" s="8">
        <v>0</v>
      </c>
      <c r="E43" s="6">
        <f t="shared" ref="E43:E48" si="3">C43*D43</f>
        <v>0</v>
      </c>
    </row>
    <row r="44" spans="2:5" x14ac:dyDescent="0.3">
      <c r="B44" t="s">
        <v>46</v>
      </c>
      <c r="C44" s="1">
        <v>490</v>
      </c>
      <c r="D44" s="8">
        <v>0</v>
      </c>
      <c r="E44" s="6">
        <f t="shared" si="3"/>
        <v>0</v>
      </c>
    </row>
    <row r="45" spans="2:5" x14ac:dyDescent="0.3">
      <c r="B45" t="s">
        <v>6</v>
      </c>
      <c r="C45" s="1">
        <v>320</v>
      </c>
      <c r="D45" s="8">
        <v>0</v>
      </c>
      <c r="E45" s="6">
        <f t="shared" si="3"/>
        <v>0</v>
      </c>
    </row>
    <row r="46" spans="2:5" x14ac:dyDescent="0.3">
      <c r="B46" t="s">
        <v>44</v>
      </c>
      <c r="C46" s="1">
        <v>890</v>
      </c>
      <c r="D46" s="8">
        <v>0</v>
      </c>
      <c r="E46" s="6">
        <f t="shared" si="3"/>
        <v>0</v>
      </c>
    </row>
    <row r="47" spans="2:5" x14ac:dyDescent="0.3">
      <c r="B47" t="s">
        <v>12</v>
      </c>
      <c r="C47" s="1">
        <v>390</v>
      </c>
      <c r="D47" s="8">
        <v>0</v>
      </c>
      <c r="E47" s="6">
        <f t="shared" si="3"/>
        <v>0</v>
      </c>
    </row>
    <row r="48" spans="2:5" x14ac:dyDescent="0.3">
      <c r="B48" t="s">
        <v>33</v>
      </c>
      <c r="C48" s="1">
        <v>280</v>
      </c>
      <c r="D48" s="8">
        <v>0</v>
      </c>
      <c r="E48" s="6">
        <f t="shared" si="3"/>
        <v>0</v>
      </c>
    </row>
    <row r="49" spans="2:6" x14ac:dyDescent="0.3">
      <c r="E49" s="6"/>
    </row>
    <row r="50" spans="2:6" x14ac:dyDescent="0.3">
      <c r="B50" t="s">
        <v>34</v>
      </c>
      <c r="C50" s="1">
        <v>750</v>
      </c>
      <c r="D50" s="8">
        <v>0</v>
      </c>
      <c r="E50" s="6">
        <f>C50*D50</f>
        <v>0</v>
      </c>
    </row>
    <row r="51" spans="2:6" x14ac:dyDescent="0.3">
      <c r="B51" t="s">
        <v>41</v>
      </c>
      <c r="C51" s="1">
        <v>690</v>
      </c>
      <c r="D51" s="8">
        <v>0</v>
      </c>
      <c r="E51" s="6">
        <f>C51*D51</f>
        <v>0</v>
      </c>
    </row>
    <row r="52" spans="2:6" x14ac:dyDescent="0.3">
      <c r="B52" t="s">
        <v>35</v>
      </c>
      <c r="C52" s="1">
        <v>190</v>
      </c>
      <c r="D52" s="8">
        <v>0</v>
      </c>
      <c r="E52" s="6">
        <f>C52*D52</f>
        <v>0</v>
      </c>
    </row>
    <row r="53" spans="2:6" x14ac:dyDescent="0.3">
      <c r="B53" t="s">
        <v>43</v>
      </c>
      <c r="C53" s="1">
        <v>850</v>
      </c>
      <c r="D53" s="8">
        <v>0</v>
      </c>
      <c r="E53" s="6">
        <f>C53*D53</f>
        <v>0</v>
      </c>
    </row>
    <row r="54" spans="2:6" x14ac:dyDescent="0.3">
      <c r="B54" t="s">
        <v>49</v>
      </c>
      <c r="C54" s="1">
        <v>850</v>
      </c>
      <c r="D54" s="8">
        <v>0</v>
      </c>
      <c r="E54" s="6">
        <f>C54*D54</f>
        <v>0</v>
      </c>
    </row>
    <row r="55" spans="2:6" x14ac:dyDescent="0.3">
      <c r="E55" s="6"/>
    </row>
    <row r="56" spans="2:6" x14ac:dyDescent="0.3">
      <c r="B56" s="13" t="s">
        <v>36</v>
      </c>
      <c r="E56" s="6"/>
    </row>
    <row r="57" spans="2:6" x14ac:dyDescent="0.3">
      <c r="B57" t="s">
        <v>37</v>
      </c>
      <c r="C57" s="1">
        <v>1390</v>
      </c>
      <c r="D57" s="8">
        <v>0</v>
      </c>
      <c r="E57" s="6">
        <f t="shared" ref="E57:E59" si="4">C57*D57</f>
        <v>0</v>
      </c>
    </row>
    <row r="58" spans="2:6" x14ac:dyDescent="0.3">
      <c r="B58" t="s">
        <v>38</v>
      </c>
      <c r="C58" s="1">
        <v>650</v>
      </c>
      <c r="D58" s="8">
        <v>0</v>
      </c>
      <c r="E58" s="6">
        <f t="shared" si="4"/>
        <v>0</v>
      </c>
    </row>
    <row r="59" spans="2:6" x14ac:dyDescent="0.3">
      <c r="B59" t="s">
        <v>42</v>
      </c>
      <c r="C59" s="1">
        <v>750</v>
      </c>
      <c r="D59" s="8">
        <v>0</v>
      </c>
      <c r="E59" s="6">
        <f t="shared" si="4"/>
        <v>0</v>
      </c>
    </row>
    <row r="63" spans="2:6" x14ac:dyDescent="0.3">
      <c r="D63" s="10" t="s">
        <v>18</v>
      </c>
      <c r="E63" s="11">
        <f>SUM(E7:E61)</f>
        <v>7880</v>
      </c>
      <c r="F63" s="12" t="s">
        <v>19</v>
      </c>
    </row>
    <row r="64" spans="2:6" x14ac:dyDescent="0.3">
      <c r="E64" s="6">
        <f>E63*0.19</f>
        <v>1497.2</v>
      </c>
      <c r="F64" t="s">
        <v>24</v>
      </c>
    </row>
    <row r="65" spans="4:6" x14ac:dyDescent="0.3">
      <c r="E65" s="6">
        <f>E63+E64</f>
        <v>9377.2000000000007</v>
      </c>
      <c r="F65" t="s">
        <v>22</v>
      </c>
    </row>
    <row r="67" spans="4:6" x14ac:dyDescent="0.3">
      <c r="D67" s="8" t="s">
        <v>21</v>
      </c>
      <c r="E67" s="6">
        <f>E63/2</f>
        <v>3940</v>
      </c>
      <c r="F67" t="s">
        <v>23</v>
      </c>
    </row>
    <row r="68" spans="4:6" x14ac:dyDescent="0.3">
      <c r="E68" s="6">
        <f t="shared" ref="E68:E69" si="5">E64/2</f>
        <v>748.6</v>
      </c>
      <c r="F68" t="s">
        <v>24</v>
      </c>
    </row>
    <row r="69" spans="4:6" x14ac:dyDescent="0.3">
      <c r="E69" s="6">
        <f t="shared" si="5"/>
        <v>4688.6000000000004</v>
      </c>
      <c r="F69" t="s">
        <v>22</v>
      </c>
    </row>
  </sheetData>
  <protectedRanges>
    <protectedRange algorithmName="SHA-512" hashValue="2hao7Md3Re9RZYrCuWjZ+gAGG7AJ58Ht/njQ8cHvKq/Beg/UKmIiJgaIhEOss//FzCr1ozRg/0IVaxaJMrhF8w==" saltValue="bswH/wdDbyXaq6j9ZwSVRQ==" spinCount="100000" sqref="C1:C18 C55:C1048576" name="Preis Netto"/>
    <protectedRange algorithmName="SHA-512" hashValue="X3I0bH2MGvCkRi49mwg03MrvHHChaCCdQeyqyDhTbysK16OU/IHFOlSqUG8bXzgLO92h5RC9RXnJYRVidBDxLg==" saltValue="bkXsCJ9Ywzwsns2mxSqf5w==" spinCount="100000" sqref="E63 E43:E59 E26:E40 E6:E18" name="Gesamtpreis"/>
    <protectedRange algorithmName="SHA-512" hashValue="RB+QcIhO3qqZx+o7UC2D4rZhdYOV3zhhx/AWHazEn67AuC507+Rv9JmF7V3fSdXPq82Voi/BD7fWH7YsnYtP/w==" saltValue="pq/xxzvocNRzYkRNdxHfTg==" spinCount="100000" sqref="C26:C34" name="Bereich1"/>
    <protectedRange algorithmName="SHA-512" hashValue="RB+QcIhO3qqZx+o7UC2D4rZhdYOV3zhhx/AWHazEn67AuC507+Rv9JmF7V3fSdXPq82Voi/BD7fWH7YsnYtP/w==" saltValue="pq/xxzvocNRzYkRNdxHfTg==" spinCount="100000" sqref="C43:C54 C35:C40" name="Bereich1_1"/>
    <protectedRange algorithmName="SHA-512" hashValue="RB+QcIhO3qqZx+o7UC2D4rZhdYOV3zhhx/AWHazEn67AuC507+Rv9JmF7V3fSdXPq82Voi/BD7fWH7YsnYtP/w==" saltValue="pq/xxzvocNRzYkRNdxHfTg==" spinCount="100000" sqref="C19:C24 E19:E24" name="Bereich1_2"/>
  </protectedRanges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Wunsch-APE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Laba</dc:creator>
  <cp:lastModifiedBy>pawel Laba</cp:lastModifiedBy>
  <dcterms:created xsi:type="dcterms:W3CDTF">2021-05-07T06:22:35Z</dcterms:created>
  <dcterms:modified xsi:type="dcterms:W3CDTF">2026-05-21T20:23:21Z</dcterms:modified>
</cp:coreProperties>
</file>